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72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 s="1"/>
  <c r="F13" i="1"/>
  <c r="I11" i="1"/>
  <c r="H11" i="1"/>
  <c r="F11" i="1"/>
  <c r="A5" i="2"/>
  <c r="A4" i="2"/>
  <c r="A3" i="2"/>
  <c r="I10" i="1"/>
  <c r="H10" i="1"/>
  <c r="F10" i="1"/>
  <c r="H9" i="1"/>
  <c r="F9" i="1"/>
  <c r="H8" i="1"/>
  <c r="F8" i="1"/>
  <c r="I24" i="1" l="1"/>
  <c r="C10" i="2" s="1"/>
  <c r="E10" i="2" s="1"/>
  <c r="E11" i="2"/>
  <c r="I9" i="1"/>
  <c r="I8" i="1"/>
  <c r="E15" i="2" l="1"/>
  <c r="C18" i="2"/>
  <c r="E16" i="2"/>
</calcChain>
</file>

<file path=xl/sharedStrings.xml><?xml version="1.0" encoding="utf-8"?>
<sst xmlns="http://schemas.openxmlformats.org/spreadsheetml/2006/main" count="73" uniqueCount="63">
  <si>
    <t>บัญชีตารางประมาณราคา (กำหนดราคากลาง)</t>
  </si>
  <si>
    <t>แบบ ปร. 4  แผ่นที่ 1/2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</si>
  <si>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</si>
  <si>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</si>
  <si>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</si>
  <si>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</si>
  <si>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</si>
  <si>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</si>
  <si>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ผลรวมค่าวัสดุ</t>
  </si>
  <si>
    <t>หมายเหตุ</t>
  </si>
  <si>
    <t>ราคาต่อหน่วย</t>
  </si>
  <si>
    <t>จำนวนเงิน(บาท)</t>
  </si>
  <si>
    <t>และค่าแรงงาน</t>
  </si>
  <si>
    <t>1</t>
  </si>
  <si>
    <t>2</t>
  </si>
  <si>
    <t>เมตร</t>
  </si>
  <si>
    <t>คณะกรรมการกำหนดราคากลาง</t>
  </si>
  <si>
    <t>โครงการก่อสร้างติดตั้งระบบไฟฟ้าทางเลือก(Solar Home Systems)</t>
  </si>
  <si>
    <t>สถานที่ก่อสร้างบ้านมอแกน(อุทยานแห่งชาติ หมู่เกาะสุรินทร์) หมู่ที่ 4   ตำบลเกาะพระทอง  อำเภอคุระบุรี  จังหวัดพังงา</t>
  </si>
  <si>
    <t>ประมาณราคาเมื่อวันที่  20  กันยายน 2562  ประมาณราคาโดย:คณะกรรมการ กำหนดราคากลาง</t>
  </si>
  <si>
    <t xml:space="preserve">ชุดหลอดไฟ LED </t>
  </si>
  <si>
    <t>ชุด</t>
  </si>
  <si>
    <t>ปลักไฟ</t>
  </si>
  <si>
    <t>จุด</t>
  </si>
  <si>
    <t>ตู้โหลด Center</t>
  </si>
  <si>
    <t>1.1</t>
  </si>
  <si>
    <t>2.2</t>
  </si>
  <si>
    <t>1.2</t>
  </si>
  <si>
    <t>1.3</t>
  </si>
  <si>
    <t>แผงโซล่าเซลล์ขนาด 250 วัตต์</t>
  </si>
  <si>
    <t>แผง</t>
  </si>
  <si>
    <t>2.1</t>
  </si>
  <si>
    <t>ตัวควบคุมการชาร์จ 24 โวลท์/10แอมป์</t>
  </si>
  <si>
    <t>ตัว</t>
  </si>
  <si>
    <t>2.3</t>
  </si>
  <si>
    <t>Inverter 12/24/600W</t>
  </si>
  <si>
    <t>แบตเตอรี่ 12V/125Ah</t>
  </si>
  <si>
    <t>ลูก</t>
  </si>
  <si>
    <t>ปร.5</t>
  </si>
  <si>
    <t>สรุปผลการประมาณราคาค่าก่อสร้าง (กำหนดราคากลาง)</t>
  </si>
  <si>
    <t>ปร.4 จำนวน 1 แผ่น</t>
  </si>
  <si>
    <t>แบบ ปร. 5  แผ่นที่ 1/1</t>
  </si>
  <si>
    <t>ราคาต้นทุน</t>
  </si>
  <si>
    <t>รวมค่าก่อสร้าง</t>
  </si>
  <si>
    <t>(บาท)</t>
  </si>
  <si>
    <t xml:space="preserve"> -เงินจ่ายล่วงหน้า         %</t>
  </si>
  <si>
    <t xml:space="preserve"> -ดอกเบี้ยเงินกู้     6      %</t>
  </si>
  <si>
    <t xml:space="preserve"> -เงินประกันผลงานหัก  %</t>
  </si>
  <si>
    <t xml:space="preserve"> -ภาษีมูลค่าเพิ่ม     7    %</t>
  </si>
  <si>
    <t>สรุป</t>
  </si>
  <si>
    <t>รวมค่าก่อสร้างเป็นเงิน</t>
  </si>
  <si>
    <t>ระยะเวลาก่อสร้าง</t>
  </si>
  <si>
    <t>คิดเป็นเงินงบประมาณ (SAT)</t>
  </si>
  <si>
    <t>60 วัน</t>
  </si>
  <si>
    <t xml:space="preserve">ตัวอักษร </t>
  </si>
  <si>
    <t>ภาษี</t>
  </si>
  <si>
    <t>รวม 61 หลัง</t>
  </si>
  <si>
    <t>สายไฟฟ้า THW 2x1.15 ตร.มม.</t>
  </si>
  <si>
    <t>ป้ายประชาสัมพันธ์โครงการชั่วคราว 1 ป้าย</t>
  </si>
  <si>
    <t>ป้ายประชาสัมพันธ์โครงการถาวร 1 ป้าย</t>
  </si>
  <si>
    <t>ประเภทงานอาคาร</t>
  </si>
  <si>
    <t>2.4.</t>
  </si>
  <si>
    <t>ชุดแผงโซล่าเซลล์ พร้อมอุปกรณ์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</si>
</sst>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0;\-#,##0.000"/>
    <numFmt numFmtId="188" formatCode="#,##0.0;\-#,##0.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6"/>
      <color rgb="FFFF0000"/>
      <name val="TH SarabunPSK"/>
      <family val="2"/>
    </font>
    <font>
      <u/>
      <sz val="10"/>
      <color indexed="12"/>
      <name val="Arial"/>
      <family val="2"/>
    </font>
    <font>
      <u/>
      <sz val="16"/>
      <color indexed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UPC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7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2" fillId="0" borderId="0" xfId="0" applyFont="1" applyBorder="1"/>
    <xf numFmtId="0" fontId="2" fillId="0" borderId="1" xfId="0" applyFont="1" applyBorder="1" applyAlignment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2" fillId="0" borderId="6" xfId="0" applyFont="1" applyBorder="1"/>
    <xf numFmtId="39" fontId="2" fillId="3" borderId="6" xfId="0" applyNumberFormat="1" applyFont="1" applyFill="1" applyBorder="1" applyAlignment="1"/>
    <xf numFmtId="0" fontId="2" fillId="0" borderId="6" xfId="0" applyFont="1" applyBorder="1" applyAlignment="1">
      <alignment horizontal="center"/>
    </xf>
    <xf numFmtId="39" fontId="2" fillId="0" borderId="6" xfId="0" applyNumberFormat="1" applyFont="1" applyBorder="1" applyAlignment="1"/>
    <xf numFmtId="0" fontId="2" fillId="0" borderId="6" xfId="0" applyFont="1" applyBorder="1" applyAlignment="1">
      <alignment horizontal="left"/>
    </xf>
    <xf numFmtId="187" fontId="2" fillId="3" borderId="6" xfId="0" applyNumberFormat="1" applyFont="1" applyFill="1" applyBorder="1" applyAlignment="1"/>
    <xf numFmtId="39" fontId="2" fillId="3" borderId="6" xfId="0" applyNumberFormat="1" applyFont="1" applyFill="1" applyBorder="1" applyAlignment="1">
      <alignment horizontal="right"/>
    </xf>
    <xf numFmtId="39" fontId="2" fillId="0" borderId="6" xfId="0" applyNumberFormat="1" applyFont="1" applyBorder="1" applyAlignment="1">
      <alignment horizontal="right"/>
    </xf>
    <xf numFmtId="188" fontId="2" fillId="3" borderId="6" xfId="0" applyNumberFormat="1" applyFont="1" applyFill="1" applyBorder="1" applyAlignment="1"/>
    <xf numFmtId="39" fontId="2" fillId="3" borderId="6" xfId="0" applyNumberFormat="1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2" fillId="0" borderId="2" xfId="0" applyFont="1" applyBorder="1"/>
    <xf numFmtId="37" fontId="2" fillId="3" borderId="2" xfId="0" applyNumberFormat="1" applyFont="1" applyFill="1" applyBorder="1" applyAlignment="1"/>
    <xf numFmtId="39" fontId="2" fillId="0" borderId="2" xfId="0" applyNumberFormat="1" applyFont="1" applyBorder="1" applyAlignment="1"/>
    <xf numFmtId="0" fontId="2" fillId="0" borderId="2" xfId="0" applyFont="1" applyBorder="1" applyAlignment="1">
      <alignment horizontal="center"/>
    </xf>
    <xf numFmtId="39" fontId="2" fillId="3" borderId="2" xfId="0" applyNumberFormat="1" applyFont="1" applyFill="1" applyBorder="1" applyAlignment="1"/>
    <xf numFmtId="0" fontId="2" fillId="0" borderId="7" xfId="0" applyFont="1" applyBorder="1"/>
    <xf numFmtId="0" fontId="3" fillId="0" borderId="8" xfId="0" applyFont="1" applyBorder="1" applyAlignment="1">
      <alignment horizontal="left"/>
    </xf>
    <xf numFmtId="39" fontId="3" fillId="0" borderId="9" xfId="0" applyNumberFormat="1" applyFont="1" applyBorder="1" applyAlignment="1"/>
    <xf numFmtId="0" fontId="3" fillId="0" borderId="9" xfId="0" applyFont="1" applyBorder="1" applyAlignment="1">
      <alignment horizontal="center"/>
    </xf>
    <xf numFmtId="43" fontId="3" fillId="0" borderId="10" xfId="1" applyFont="1" applyBorder="1"/>
    <xf numFmtId="43" fontId="3" fillId="0" borderId="9" xfId="1" applyFont="1" applyBorder="1"/>
    <xf numFmtId="0" fontId="2" fillId="0" borderId="11" xfId="0" applyFont="1" applyBorder="1"/>
    <xf numFmtId="49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9" fontId="2" fillId="0" borderId="5" xfId="0" applyNumberFormat="1" applyFont="1" applyBorder="1" applyAlignment="1"/>
    <xf numFmtId="0" fontId="2" fillId="0" borderId="5" xfId="0" applyFont="1" applyBorder="1" applyAlignment="1">
      <alignment horizontal="center"/>
    </xf>
    <xf numFmtId="0" fontId="6" fillId="0" borderId="12" xfId="0" applyFont="1" applyBorder="1"/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2" xfId="0" applyFont="1" applyBorder="1" applyAlignment="1"/>
    <xf numFmtId="0" fontId="6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/>
    <xf numFmtId="0" fontId="10" fillId="0" borderId="0" xfId="2" applyFont="1" applyAlignment="1" applyProtection="1"/>
    <xf numFmtId="0" fontId="12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/>
    <xf numFmtId="0" fontId="12" fillId="0" borderId="1" xfId="0" applyFont="1" applyBorder="1" applyAlignment="1"/>
    <xf numFmtId="0" fontId="12" fillId="0" borderId="0" xfId="0" applyFont="1" applyBorder="1" applyAlignment="1"/>
    <xf numFmtId="0" fontId="12" fillId="2" borderId="6" xfId="0" applyFont="1" applyFill="1" applyBorder="1"/>
    <xf numFmtId="0" fontId="13" fillId="2" borderId="6" xfId="0" applyFont="1" applyFill="1" applyBorder="1" applyAlignment="1">
      <alignment horizontal="right"/>
    </xf>
    <xf numFmtId="0" fontId="13" fillId="4" borderId="6" xfId="0" applyFont="1" applyFill="1" applyBorder="1" applyAlignment="1">
      <alignment horizontal="center"/>
    </xf>
    <xf numFmtId="0" fontId="12" fillId="0" borderId="6" xfId="0" applyFont="1" applyBorder="1"/>
    <xf numFmtId="0" fontId="12" fillId="0" borderId="6" xfId="3" applyFont="1" applyBorder="1"/>
    <xf numFmtId="43" fontId="12" fillId="0" borderId="0" xfId="1" applyFont="1"/>
    <xf numFmtId="4" fontId="12" fillId="0" borderId="6" xfId="0" applyNumberFormat="1" applyFont="1" applyBorder="1"/>
    <xf numFmtId="0" fontId="12" fillId="0" borderId="6" xfId="0" applyFont="1" applyBorder="1" applyAlignment="1">
      <alignment horizontal="center"/>
    </xf>
    <xf numFmtId="43" fontId="12" fillId="0" borderId="6" xfId="1" applyFont="1" applyBorder="1"/>
    <xf numFmtId="2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vertical="top"/>
    </xf>
    <xf numFmtId="4" fontId="12" fillId="0" borderId="6" xfId="0" applyNumberFormat="1" applyFont="1" applyBorder="1" applyAlignment="1">
      <alignment vertical="top"/>
    </xf>
    <xf numFmtId="9" fontId="12" fillId="0" borderId="6" xfId="0" applyNumberFormat="1" applyFont="1" applyBorder="1"/>
    <xf numFmtId="43" fontId="12" fillId="0" borderId="6" xfId="1" applyFont="1" applyBorder="1" applyAlignment="1">
      <alignment vertical="top"/>
    </xf>
    <xf numFmtId="0" fontId="12" fillId="0" borderId="6" xfId="3" applyFont="1" applyBorder="1" applyAlignment="1">
      <alignment vertical="top"/>
    </xf>
    <xf numFmtId="0" fontId="12" fillId="0" borderId="2" xfId="3" applyFont="1" applyBorder="1" applyAlignment="1">
      <alignment vertical="top"/>
    </xf>
    <xf numFmtId="0" fontId="12" fillId="0" borderId="2" xfId="3" applyFont="1" applyBorder="1"/>
    <xf numFmtId="43" fontId="12" fillId="0" borderId="13" xfId="1" applyFont="1" applyBorder="1"/>
    <xf numFmtId="0" fontId="12" fillId="0" borderId="2" xfId="0" applyFont="1" applyBorder="1" applyAlignment="1">
      <alignment horizontal="center"/>
    </xf>
    <xf numFmtId="43" fontId="13" fillId="0" borderId="13" xfId="1" applyFont="1" applyBorder="1"/>
    <xf numFmtId="0" fontId="12" fillId="0" borderId="5" xfId="0" applyFont="1" applyBorder="1" applyAlignment="1">
      <alignment horizontal="center"/>
    </xf>
    <xf numFmtId="0" fontId="12" fillId="0" borderId="15" xfId="0" applyFont="1" applyBorder="1" applyAlignment="1"/>
    <xf numFmtId="0" fontId="12" fillId="0" borderId="0" xfId="0" applyFont="1" applyBorder="1"/>
    <xf numFmtId="4" fontId="12" fillId="0" borderId="0" xfId="0" applyNumberFormat="1" applyFont="1" applyBorder="1" applyAlignment="1">
      <alignment vertical="top"/>
    </xf>
    <xf numFmtId="0" fontId="12" fillId="0" borderId="0" xfId="4" applyFont="1" applyBorder="1"/>
    <xf numFmtId="4" fontId="12" fillId="0" borderId="0" xfId="4" applyNumberFormat="1" applyFont="1" applyBorder="1" applyAlignment="1">
      <alignment vertical="top"/>
    </xf>
    <xf numFmtId="0" fontId="12" fillId="0" borderId="0" xfId="4" applyFont="1"/>
    <xf numFmtId="43" fontId="12" fillId="0" borderId="0" xfId="0" applyNumberFormat="1" applyFont="1" applyAlignment="1">
      <alignment wrapText="1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12" fillId="0" borderId="0" xfId="0" applyFont="1" applyFill="1" applyAlignment="1">
      <alignment horizontal="center"/>
    </xf>
    <xf numFmtId="43" fontId="12" fillId="0" borderId="0" xfId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shrinkToFi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3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/>
    <xf numFmtId="0" fontId="13" fillId="0" borderId="0" xfId="0" applyFont="1" applyBorder="1" applyAlignment="1">
      <alignment horizontal="right"/>
    </xf>
    <xf numFmtId="0" fontId="13" fillId="4" borderId="6" xfId="0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ปกติ 2" xfId="4"/>
    <cellStyle name="ปกติ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245744</xdr:colOff>
      <xdr:row>27</xdr:row>
      <xdr:rowOff>19050</xdr:rowOff>
    </xdr:from>
    <xdr:ext cx="2626816" cy="1198405"/>
    <xdr:sp macro="" textlink="">
      <xdr:nvSpPr>
        <xdr:cNvPr id="2" name="TextBox 1"/>
        <xdr:cNvSpPr txBox="1"/>
      </xdr:nvSpPr>
      <xdr:spPr>
        <a:xfrm>
          <a:off x="5170169" y="7324725"/>
          <a:ext cx="2626816" cy="1198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พีระพล มัคคพันธ์</a:t>
          </a:r>
          <a:endParaRPr lang="th-TH" sz="1600" i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(นายพีระพล มัคคพันธ์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นักวิชาการปฏิบัติการ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</xdr:txBody>
    </xdr:sp>
    <xdr:clientData/>
  </xdr:oneCellAnchor>
  <xdr:oneCellAnchor>
    <xdr:from>
      <xdr:col>0</xdr:col>
      <xdr:colOff>516256</xdr:colOff>
      <xdr:row>27</xdr:row>
      <xdr:rowOff>19050</xdr:rowOff>
    </xdr:from>
    <xdr:ext cx="3356505" cy="1198405"/>
    <xdr:sp macro="" textlink="">
      <xdr:nvSpPr>
        <xdr:cNvPr id="3" name="TextBox 2"/>
        <xdr:cNvSpPr txBox="1"/>
      </xdr:nvSpPr>
      <xdr:spPr>
        <a:xfrm>
          <a:off x="516256" y="7324725"/>
          <a:ext cx="3356505" cy="1198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(ลงชื่อ)ว่าที่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รท.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พรศักดิ์  ดำแดง</a:t>
          </a:r>
          <a:endParaRPr lang="th-TH" sz="1600" i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(พรศักดิ์  ดำแดง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ปลัดองค์การบริหารส่วนตำบลเกาะพระทอง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</xdr:txBody>
    </xdr:sp>
    <xdr:clientData/>
  </xdr:oneCellAnchor>
  <xdr:oneCellAnchor>
    <xdr:from>
      <xdr:col>6</xdr:col>
      <xdr:colOff>708660</xdr:colOff>
      <xdr:row>27</xdr:row>
      <xdr:rowOff>38100</xdr:rowOff>
    </xdr:from>
    <xdr:ext cx="2629185" cy="1198405"/>
    <xdr:sp macro="" textlink="">
      <xdr:nvSpPr>
        <xdr:cNvPr id="4" name="TextBox 4"/>
        <xdr:cNvSpPr txBox="1"/>
      </xdr:nvSpPr>
      <xdr:spPr>
        <a:xfrm>
          <a:off x="9338310" y="7343775"/>
          <a:ext cx="2629185" cy="1198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สมบัติ รุ่งรพีพรพงษ์</a:t>
          </a:r>
          <a:endParaRPr lang="th-TH" sz="1600" i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(นายสมบัติ รุ่งรพีพรพงษ์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ผู้ช่วยนายช่างโยธา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741917</xdr:colOff>
      <xdr:row>21</xdr:row>
      <xdr:rowOff>192399</xdr:rowOff>
    </xdr:from>
    <xdr:ext cx="3248623" cy="1129220"/>
    <xdr:sp macro="" textlink="">
      <xdr:nvSpPr>
        <xdr:cNvPr id="2" name="TextBox 1"/>
        <xdr:cNvSpPr txBox="1"/>
      </xdr:nvSpPr>
      <xdr:spPr>
        <a:xfrm>
          <a:off x="4075667" y="5964549"/>
          <a:ext cx="3248623" cy="1129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(ลงชื่อ)ว่าที่</a:t>
          </a:r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ร.ท.</a:t>
          </a:r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พรศักดิ์  ดำแด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ง</a:t>
          </a:r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</a:t>
          </a:r>
        </a:p>
        <a:p>
          <a:pPr algn="ctr"/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(พรศักดิ์  ดำแดง</a:t>
          </a:r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ปลัดองค์การบริหารส่วนตำบลเกาะพระทอง</a:t>
          </a:r>
        </a:p>
        <a:p>
          <a:pPr algn="ctr"/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</xdr:txBody>
    </xdr:sp>
    <xdr:clientData/>
  </xdr:oneCellAnchor>
  <xdr:oneCellAnchor>
    <xdr:from>
      <xdr:col>3</xdr:col>
      <xdr:colOff>295275</xdr:colOff>
      <xdr:row>27</xdr:row>
      <xdr:rowOff>171450</xdr:rowOff>
    </xdr:from>
    <xdr:ext cx="2626816" cy="1198405"/>
    <xdr:sp macro="" textlink="">
      <xdr:nvSpPr>
        <xdr:cNvPr id="5" name="TextBox 1"/>
        <xdr:cNvSpPr txBox="1"/>
      </xdr:nvSpPr>
      <xdr:spPr>
        <a:xfrm>
          <a:off x="4705350" y="7572375"/>
          <a:ext cx="2626816" cy="1198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พีระพล มัคคพันธ์</a:t>
          </a:r>
          <a:endParaRPr lang="th-TH" sz="1600" i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(นายพีระพล มัคคพันธ์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นักวิชาการปฏิบัติการ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</xdr:txBody>
    </xdr:sp>
    <xdr:clientData/>
  </xdr:oneCellAnchor>
  <xdr:oneCellAnchor>
    <xdr:from>
      <xdr:col>3</xdr:col>
      <xdr:colOff>314325</xdr:colOff>
      <xdr:row>33</xdr:row>
      <xdr:rowOff>219075</xdr:rowOff>
    </xdr:from>
    <xdr:ext cx="2629185" cy="1198405"/>
    <xdr:sp macro="" textlink="">
      <xdr:nvSpPr>
        <xdr:cNvPr id="6" name="TextBox 4"/>
        <xdr:cNvSpPr txBox="1"/>
      </xdr:nvSpPr>
      <xdr:spPr>
        <a:xfrm>
          <a:off x="4724400" y="9277350"/>
          <a:ext cx="2629185" cy="1198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</a:t>
          </a:r>
          <a:r>
            <a:rPr lang="th-TH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สมบัติ รุ่งรพีพรพงษ์</a:t>
          </a:r>
          <a:endParaRPr lang="th-TH" sz="1600" i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(นายสมบัติ รุ่งรพีพรพงษ์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ผู้ช่วยนายช่างโยธา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G35" sqref="G35"/>
    </sheetView>
  </sheetViews>
  <sheetFormatPr defaultColWidth="14.375" defaultRowHeight="24" x14ac:dyDescent="0.55000000000000004"/>
  <cols>
    <col min="1" max="1" width="8" style="1" customWidth="1"/>
    <col min="2" max="2" width="56.625" style="1" customWidth="1"/>
    <col min="3" max="3" width="7.375" style="1" customWidth="1"/>
    <col min="4" max="4" width="6.75" style="1" customWidth="1"/>
    <col min="5" max="5" width="20.125" style="1" customWidth="1"/>
    <col min="6" max="6" width="14.375" style="1" customWidth="1"/>
    <col min="7" max="7" width="12.25" style="1" customWidth="1"/>
    <col min="8" max="8" width="14.375" style="1" customWidth="1"/>
    <col min="9" max="9" width="12.625" style="1" customWidth="1"/>
    <col min="10" max="10" width="14.875" style="1" customWidth="1"/>
    <col min="11" max="256" width="14.375" style="1"/>
    <col min="257" max="257" width="8" style="1" customWidth="1"/>
    <col min="258" max="258" width="56.625" style="1" customWidth="1"/>
    <col min="259" max="259" width="7.375" style="1" customWidth="1"/>
    <col min="260" max="260" width="6.75" style="1" customWidth="1"/>
    <col min="261" max="261" width="20.125" style="1" customWidth="1"/>
    <col min="262" max="262" width="14.375" style="1" customWidth="1"/>
    <col min="263" max="263" width="12.25" style="1" customWidth="1"/>
    <col min="264" max="264" width="14.375" style="1" customWidth="1"/>
    <col min="265" max="265" width="12.625" style="1" customWidth="1"/>
    <col min="266" max="266" width="14.875" style="1" customWidth="1"/>
    <col min="267" max="512" width="14.375" style="1"/>
    <col min="513" max="513" width="8" style="1" customWidth="1"/>
    <col min="514" max="514" width="56.625" style="1" customWidth="1"/>
    <col min="515" max="515" width="7.375" style="1" customWidth="1"/>
    <col min="516" max="516" width="6.75" style="1" customWidth="1"/>
    <col min="517" max="517" width="20.125" style="1" customWidth="1"/>
    <col min="518" max="518" width="14.375" style="1" customWidth="1"/>
    <col min="519" max="519" width="12.25" style="1" customWidth="1"/>
    <col min="520" max="520" width="14.375" style="1" customWidth="1"/>
    <col min="521" max="521" width="12.625" style="1" customWidth="1"/>
    <col min="522" max="522" width="14.875" style="1" customWidth="1"/>
    <col min="523" max="768" width="14.375" style="1"/>
    <col min="769" max="769" width="8" style="1" customWidth="1"/>
    <col min="770" max="770" width="56.625" style="1" customWidth="1"/>
    <col min="771" max="771" width="7.375" style="1" customWidth="1"/>
    <col min="772" max="772" width="6.75" style="1" customWidth="1"/>
    <col min="773" max="773" width="20.125" style="1" customWidth="1"/>
    <col min="774" max="774" width="14.375" style="1" customWidth="1"/>
    <col min="775" max="775" width="12.25" style="1" customWidth="1"/>
    <col min="776" max="776" width="14.375" style="1" customWidth="1"/>
    <col min="777" max="777" width="12.625" style="1" customWidth="1"/>
    <col min="778" max="778" width="14.875" style="1" customWidth="1"/>
    <col min="779" max="1024" width="14.375" style="1"/>
    <col min="1025" max="1025" width="8" style="1" customWidth="1"/>
    <col min="1026" max="1026" width="56.625" style="1" customWidth="1"/>
    <col min="1027" max="1027" width="7.375" style="1" customWidth="1"/>
    <col min="1028" max="1028" width="6.75" style="1" customWidth="1"/>
    <col min="1029" max="1029" width="20.125" style="1" customWidth="1"/>
    <col min="1030" max="1030" width="14.375" style="1" customWidth="1"/>
    <col min="1031" max="1031" width="12.25" style="1" customWidth="1"/>
    <col min="1032" max="1032" width="14.375" style="1" customWidth="1"/>
    <col min="1033" max="1033" width="12.625" style="1" customWidth="1"/>
    <col min="1034" max="1034" width="14.875" style="1" customWidth="1"/>
    <col min="1035" max="1280" width="14.375" style="1"/>
    <col min="1281" max="1281" width="8" style="1" customWidth="1"/>
    <col min="1282" max="1282" width="56.625" style="1" customWidth="1"/>
    <col min="1283" max="1283" width="7.375" style="1" customWidth="1"/>
    <col min="1284" max="1284" width="6.75" style="1" customWidth="1"/>
    <col min="1285" max="1285" width="20.125" style="1" customWidth="1"/>
    <col min="1286" max="1286" width="14.375" style="1" customWidth="1"/>
    <col min="1287" max="1287" width="12.25" style="1" customWidth="1"/>
    <col min="1288" max="1288" width="14.375" style="1" customWidth="1"/>
    <col min="1289" max="1289" width="12.625" style="1" customWidth="1"/>
    <col min="1290" max="1290" width="14.875" style="1" customWidth="1"/>
    <col min="1291" max="1536" width="14.375" style="1"/>
    <col min="1537" max="1537" width="8" style="1" customWidth="1"/>
    <col min="1538" max="1538" width="56.625" style="1" customWidth="1"/>
    <col min="1539" max="1539" width="7.375" style="1" customWidth="1"/>
    <col min="1540" max="1540" width="6.75" style="1" customWidth="1"/>
    <col min="1541" max="1541" width="20.125" style="1" customWidth="1"/>
    <col min="1542" max="1542" width="14.375" style="1" customWidth="1"/>
    <col min="1543" max="1543" width="12.25" style="1" customWidth="1"/>
    <col min="1544" max="1544" width="14.375" style="1" customWidth="1"/>
    <col min="1545" max="1545" width="12.625" style="1" customWidth="1"/>
    <col min="1546" max="1546" width="14.875" style="1" customWidth="1"/>
    <col min="1547" max="1792" width="14.375" style="1"/>
    <col min="1793" max="1793" width="8" style="1" customWidth="1"/>
    <col min="1794" max="1794" width="56.625" style="1" customWidth="1"/>
    <col min="1795" max="1795" width="7.375" style="1" customWidth="1"/>
    <col min="1796" max="1796" width="6.75" style="1" customWidth="1"/>
    <col min="1797" max="1797" width="20.125" style="1" customWidth="1"/>
    <col min="1798" max="1798" width="14.375" style="1" customWidth="1"/>
    <col min="1799" max="1799" width="12.25" style="1" customWidth="1"/>
    <col min="1800" max="1800" width="14.375" style="1" customWidth="1"/>
    <col min="1801" max="1801" width="12.625" style="1" customWidth="1"/>
    <col min="1802" max="1802" width="14.875" style="1" customWidth="1"/>
    <col min="1803" max="2048" width="14.375" style="1"/>
    <col min="2049" max="2049" width="8" style="1" customWidth="1"/>
    <col min="2050" max="2050" width="56.625" style="1" customWidth="1"/>
    <col min="2051" max="2051" width="7.375" style="1" customWidth="1"/>
    <col min="2052" max="2052" width="6.75" style="1" customWidth="1"/>
    <col min="2053" max="2053" width="20.125" style="1" customWidth="1"/>
    <col min="2054" max="2054" width="14.375" style="1" customWidth="1"/>
    <col min="2055" max="2055" width="12.25" style="1" customWidth="1"/>
    <col min="2056" max="2056" width="14.375" style="1" customWidth="1"/>
    <col min="2057" max="2057" width="12.625" style="1" customWidth="1"/>
    <col min="2058" max="2058" width="14.875" style="1" customWidth="1"/>
    <col min="2059" max="2304" width="14.375" style="1"/>
    <col min="2305" max="2305" width="8" style="1" customWidth="1"/>
    <col min="2306" max="2306" width="56.625" style="1" customWidth="1"/>
    <col min="2307" max="2307" width="7.375" style="1" customWidth="1"/>
    <col min="2308" max="2308" width="6.75" style="1" customWidth="1"/>
    <col min="2309" max="2309" width="20.125" style="1" customWidth="1"/>
    <col min="2310" max="2310" width="14.375" style="1" customWidth="1"/>
    <col min="2311" max="2311" width="12.25" style="1" customWidth="1"/>
    <col min="2312" max="2312" width="14.375" style="1" customWidth="1"/>
    <col min="2313" max="2313" width="12.625" style="1" customWidth="1"/>
    <col min="2314" max="2314" width="14.875" style="1" customWidth="1"/>
    <col min="2315" max="2560" width="14.375" style="1"/>
    <col min="2561" max="2561" width="8" style="1" customWidth="1"/>
    <col min="2562" max="2562" width="56.625" style="1" customWidth="1"/>
    <col min="2563" max="2563" width="7.375" style="1" customWidth="1"/>
    <col min="2564" max="2564" width="6.75" style="1" customWidth="1"/>
    <col min="2565" max="2565" width="20.125" style="1" customWidth="1"/>
    <col min="2566" max="2566" width="14.375" style="1" customWidth="1"/>
    <col min="2567" max="2567" width="12.25" style="1" customWidth="1"/>
    <col min="2568" max="2568" width="14.375" style="1" customWidth="1"/>
    <col min="2569" max="2569" width="12.625" style="1" customWidth="1"/>
    <col min="2570" max="2570" width="14.875" style="1" customWidth="1"/>
    <col min="2571" max="2816" width="14.375" style="1"/>
    <col min="2817" max="2817" width="8" style="1" customWidth="1"/>
    <col min="2818" max="2818" width="56.625" style="1" customWidth="1"/>
    <col min="2819" max="2819" width="7.375" style="1" customWidth="1"/>
    <col min="2820" max="2820" width="6.75" style="1" customWidth="1"/>
    <col min="2821" max="2821" width="20.125" style="1" customWidth="1"/>
    <col min="2822" max="2822" width="14.375" style="1" customWidth="1"/>
    <col min="2823" max="2823" width="12.25" style="1" customWidth="1"/>
    <col min="2824" max="2824" width="14.375" style="1" customWidth="1"/>
    <col min="2825" max="2825" width="12.625" style="1" customWidth="1"/>
    <col min="2826" max="2826" width="14.875" style="1" customWidth="1"/>
    <col min="2827" max="3072" width="14.375" style="1"/>
    <col min="3073" max="3073" width="8" style="1" customWidth="1"/>
    <col min="3074" max="3074" width="56.625" style="1" customWidth="1"/>
    <col min="3075" max="3075" width="7.375" style="1" customWidth="1"/>
    <col min="3076" max="3076" width="6.75" style="1" customWidth="1"/>
    <col min="3077" max="3077" width="20.125" style="1" customWidth="1"/>
    <col min="3078" max="3078" width="14.375" style="1" customWidth="1"/>
    <col min="3079" max="3079" width="12.25" style="1" customWidth="1"/>
    <col min="3080" max="3080" width="14.375" style="1" customWidth="1"/>
    <col min="3081" max="3081" width="12.625" style="1" customWidth="1"/>
    <col min="3082" max="3082" width="14.875" style="1" customWidth="1"/>
    <col min="3083" max="3328" width="14.375" style="1"/>
    <col min="3329" max="3329" width="8" style="1" customWidth="1"/>
    <col min="3330" max="3330" width="56.625" style="1" customWidth="1"/>
    <col min="3331" max="3331" width="7.375" style="1" customWidth="1"/>
    <col min="3332" max="3332" width="6.75" style="1" customWidth="1"/>
    <col min="3333" max="3333" width="20.125" style="1" customWidth="1"/>
    <col min="3334" max="3334" width="14.375" style="1" customWidth="1"/>
    <col min="3335" max="3335" width="12.25" style="1" customWidth="1"/>
    <col min="3336" max="3336" width="14.375" style="1" customWidth="1"/>
    <col min="3337" max="3337" width="12.625" style="1" customWidth="1"/>
    <col min="3338" max="3338" width="14.875" style="1" customWidth="1"/>
    <col min="3339" max="3584" width="14.375" style="1"/>
    <col min="3585" max="3585" width="8" style="1" customWidth="1"/>
    <col min="3586" max="3586" width="56.625" style="1" customWidth="1"/>
    <col min="3587" max="3587" width="7.375" style="1" customWidth="1"/>
    <col min="3588" max="3588" width="6.75" style="1" customWidth="1"/>
    <col min="3589" max="3589" width="20.125" style="1" customWidth="1"/>
    <col min="3590" max="3590" width="14.375" style="1" customWidth="1"/>
    <col min="3591" max="3591" width="12.25" style="1" customWidth="1"/>
    <col min="3592" max="3592" width="14.375" style="1" customWidth="1"/>
    <col min="3593" max="3593" width="12.625" style="1" customWidth="1"/>
    <col min="3594" max="3594" width="14.875" style="1" customWidth="1"/>
    <col min="3595" max="3840" width="14.375" style="1"/>
    <col min="3841" max="3841" width="8" style="1" customWidth="1"/>
    <col min="3842" max="3842" width="56.625" style="1" customWidth="1"/>
    <col min="3843" max="3843" width="7.375" style="1" customWidth="1"/>
    <col min="3844" max="3844" width="6.75" style="1" customWidth="1"/>
    <col min="3845" max="3845" width="20.125" style="1" customWidth="1"/>
    <col min="3846" max="3846" width="14.375" style="1" customWidth="1"/>
    <col min="3847" max="3847" width="12.25" style="1" customWidth="1"/>
    <col min="3848" max="3848" width="14.375" style="1" customWidth="1"/>
    <col min="3849" max="3849" width="12.625" style="1" customWidth="1"/>
    <col min="3850" max="3850" width="14.875" style="1" customWidth="1"/>
    <col min="3851" max="4096" width="14.375" style="1"/>
    <col min="4097" max="4097" width="8" style="1" customWidth="1"/>
    <col min="4098" max="4098" width="56.625" style="1" customWidth="1"/>
    <col min="4099" max="4099" width="7.375" style="1" customWidth="1"/>
    <col min="4100" max="4100" width="6.75" style="1" customWidth="1"/>
    <col min="4101" max="4101" width="20.125" style="1" customWidth="1"/>
    <col min="4102" max="4102" width="14.375" style="1" customWidth="1"/>
    <col min="4103" max="4103" width="12.25" style="1" customWidth="1"/>
    <col min="4104" max="4104" width="14.375" style="1" customWidth="1"/>
    <col min="4105" max="4105" width="12.625" style="1" customWidth="1"/>
    <col min="4106" max="4106" width="14.875" style="1" customWidth="1"/>
    <col min="4107" max="4352" width="14.375" style="1"/>
    <col min="4353" max="4353" width="8" style="1" customWidth="1"/>
    <col min="4354" max="4354" width="56.625" style="1" customWidth="1"/>
    <col min="4355" max="4355" width="7.375" style="1" customWidth="1"/>
    <col min="4356" max="4356" width="6.75" style="1" customWidth="1"/>
    <col min="4357" max="4357" width="20.125" style="1" customWidth="1"/>
    <col min="4358" max="4358" width="14.375" style="1" customWidth="1"/>
    <col min="4359" max="4359" width="12.25" style="1" customWidth="1"/>
    <col min="4360" max="4360" width="14.375" style="1" customWidth="1"/>
    <col min="4361" max="4361" width="12.625" style="1" customWidth="1"/>
    <col min="4362" max="4362" width="14.875" style="1" customWidth="1"/>
    <col min="4363" max="4608" width="14.375" style="1"/>
    <col min="4609" max="4609" width="8" style="1" customWidth="1"/>
    <col min="4610" max="4610" width="56.625" style="1" customWidth="1"/>
    <col min="4611" max="4611" width="7.375" style="1" customWidth="1"/>
    <col min="4612" max="4612" width="6.75" style="1" customWidth="1"/>
    <col min="4613" max="4613" width="20.125" style="1" customWidth="1"/>
    <col min="4614" max="4614" width="14.375" style="1" customWidth="1"/>
    <col min="4615" max="4615" width="12.25" style="1" customWidth="1"/>
    <col min="4616" max="4616" width="14.375" style="1" customWidth="1"/>
    <col min="4617" max="4617" width="12.625" style="1" customWidth="1"/>
    <col min="4618" max="4618" width="14.875" style="1" customWidth="1"/>
    <col min="4619" max="4864" width="14.375" style="1"/>
    <col min="4865" max="4865" width="8" style="1" customWidth="1"/>
    <col min="4866" max="4866" width="56.625" style="1" customWidth="1"/>
    <col min="4867" max="4867" width="7.375" style="1" customWidth="1"/>
    <col min="4868" max="4868" width="6.75" style="1" customWidth="1"/>
    <col min="4869" max="4869" width="20.125" style="1" customWidth="1"/>
    <col min="4870" max="4870" width="14.375" style="1" customWidth="1"/>
    <col min="4871" max="4871" width="12.25" style="1" customWidth="1"/>
    <col min="4872" max="4872" width="14.375" style="1" customWidth="1"/>
    <col min="4873" max="4873" width="12.625" style="1" customWidth="1"/>
    <col min="4874" max="4874" width="14.875" style="1" customWidth="1"/>
    <col min="4875" max="5120" width="14.375" style="1"/>
    <col min="5121" max="5121" width="8" style="1" customWidth="1"/>
    <col min="5122" max="5122" width="56.625" style="1" customWidth="1"/>
    <col min="5123" max="5123" width="7.375" style="1" customWidth="1"/>
    <col min="5124" max="5124" width="6.75" style="1" customWidth="1"/>
    <col min="5125" max="5125" width="20.125" style="1" customWidth="1"/>
    <col min="5126" max="5126" width="14.375" style="1" customWidth="1"/>
    <col min="5127" max="5127" width="12.25" style="1" customWidth="1"/>
    <col min="5128" max="5128" width="14.375" style="1" customWidth="1"/>
    <col min="5129" max="5129" width="12.625" style="1" customWidth="1"/>
    <col min="5130" max="5130" width="14.875" style="1" customWidth="1"/>
    <col min="5131" max="5376" width="14.375" style="1"/>
    <col min="5377" max="5377" width="8" style="1" customWidth="1"/>
    <col min="5378" max="5378" width="56.625" style="1" customWidth="1"/>
    <col min="5379" max="5379" width="7.375" style="1" customWidth="1"/>
    <col min="5380" max="5380" width="6.75" style="1" customWidth="1"/>
    <col min="5381" max="5381" width="20.125" style="1" customWidth="1"/>
    <col min="5382" max="5382" width="14.375" style="1" customWidth="1"/>
    <col min="5383" max="5383" width="12.25" style="1" customWidth="1"/>
    <col min="5384" max="5384" width="14.375" style="1" customWidth="1"/>
    <col min="5385" max="5385" width="12.625" style="1" customWidth="1"/>
    <col min="5386" max="5386" width="14.875" style="1" customWidth="1"/>
    <col min="5387" max="5632" width="14.375" style="1"/>
    <col min="5633" max="5633" width="8" style="1" customWidth="1"/>
    <col min="5634" max="5634" width="56.625" style="1" customWidth="1"/>
    <col min="5635" max="5635" width="7.375" style="1" customWidth="1"/>
    <col min="5636" max="5636" width="6.75" style="1" customWidth="1"/>
    <col min="5637" max="5637" width="20.125" style="1" customWidth="1"/>
    <col min="5638" max="5638" width="14.375" style="1" customWidth="1"/>
    <col min="5639" max="5639" width="12.25" style="1" customWidth="1"/>
    <col min="5640" max="5640" width="14.375" style="1" customWidth="1"/>
    <col min="5641" max="5641" width="12.625" style="1" customWidth="1"/>
    <col min="5642" max="5642" width="14.875" style="1" customWidth="1"/>
    <col min="5643" max="5888" width="14.375" style="1"/>
    <col min="5889" max="5889" width="8" style="1" customWidth="1"/>
    <col min="5890" max="5890" width="56.625" style="1" customWidth="1"/>
    <col min="5891" max="5891" width="7.375" style="1" customWidth="1"/>
    <col min="5892" max="5892" width="6.75" style="1" customWidth="1"/>
    <col min="5893" max="5893" width="20.125" style="1" customWidth="1"/>
    <col min="5894" max="5894" width="14.375" style="1" customWidth="1"/>
    <col min="5895" max="5895" width="12.25" style="1" customWidth="1"/>
    <col min="5896" max="5896" width="14.375" style="1" customWidth="1"/>
    <col min="5897" max="5897" width="12.625" style="1" customWidth="1"/>
    <col min="5898" max="5898" width="14.875" style="1" customWidth="1"/>
    <col min="5899" max="6144" width="14.375" style="1"/>
    <col min="6145" max="6145" width="8" style="1" customWidth="1"/>
    <col min="6146" max="6146" width="56.625" style="1" customWidth="1"/>
    <col min="6147" max="6147" width="7.375" style="1" customWidth="1"/>
    <col min="6148" max="6148" width="6.75" style="1" customWidth="1"/>
    <col min="6149" max="6149" width="20.125" style="1" customWidth="1"/>
    <col min="6150" max="6150" width="14.375" style="1" customWidth="1"/>
    <col min="6151" max="6151" width="12.25" style="1" customWidth="1"/>
    <col min="6152" max="6152" width="14.375" style="1" customWidth="1"/>
    <col min="6153" max="6153" width="12.625" style="1" customWidth="1"/>
    <col min="6154" max="6154" width="14.875" style="1" customWidth="1"/>
    <col min="6155" max="6400" width="14.375" style="1"/>
    <col min="6401" max="6401" width="8" style="1" customWidth="1"/>
    <col min="6402" max="6402" width="56.625" style="1" customWidth="1"/>
    <col min="6403" max="6403" width="7.375" style="1" customWidth="1"/>
    <col min="6404" max="6404" width="6.75" style="1" customWidth="1"/>
    <col min="6405" max="6405" width="20.125" style="1" customWidth="1"/>
    <col min="6406" max="6406" width="14.375" style="1" customWidth="1"/>
    <col min="6407" max="6407" width="12.25" style="1" customWidth="1"/>
    <col min="6408" max="6408" width="14.375" style="1" customWidth="1"/>
    <col min="6409" max="6409" width="12.625" style="1" customWidth="1"/>
    <col min="6410" max="6410" width="14.875" style="1" customWidth="1"/>
    <col min="6411" max="6656" width="14.375" style="1"/>
    <col min="6657" max="6657" width="8" style="1" customWidth="1"/>
    <col min="6658" max="6658" width="56.625" style="1" customWidth="1"/>
    <col min="6659" max="6659" width="7.375" style="1" customWidth="1"/>
    <col min="6660" max="6660" width="6.75" style="1" customWidth="1"/>
    <col min="6661" max="6661" width="20.125" style="1" customWidth="1"/>
    <col min="6662" max="6662" width="14.375" style="1" customWidth="1"/>
    <col min="6663" max="6663" width="12.25" style="1" customWidth="1"/>
    <col min="6664" max="6664" width="14.375" style="1" customWidth="1"/>
    <col min="6665" max="6665" width="12.625" style="1" customWidth="1"/>
    <col min="6666" max="6666" width="14.875" style="1" customWidth="1"/>
    <col min="6667" max="6912" width="14.375" style="1"/>
    <col min="6913" max="6913" width="8" style="1" customWidth="1"/>
    <col min="6914" max="6914" width="56.625" style="1" customWidth="1"/>
    <col min="6915" max="6915" width="7.375" style="1" customWidth="1"/>
    <col min="6916" max="6916" width="6.75" style="1" customWidth="1"/>
    <col min="6917" max="6917" width="20.125" style="1" customWidth="1"/>
    <col min="6918" max="6918" width="14.375" style="1" customWidth="1"/>
    <col min="6919" max="6919" width="12.25" style="1" customWidth="1"/>
    <col min="6920" max="6920" width="14.375" style="1" customWidth="1"/>
    <col min="6921" max="6921" width="12.625" style="1" customWidth="1"/>
    <col min="6922" max="6922" width="14.875" style="1" customWidth="1"/>
    <col min="6923" max="7168" width="14.375" style="1"/>
    <col min="7169" max="7169" width="8" style="1" customWidth="1"/>
    <col min="7170" max="7170" width="56.625" style="1" customWidth="1"/>
    <col min="7171" max="7171" width="7.375" style="1" customWidth="1"/>
    <col min="7172" max="7172" width="6.75" style="1" customWidth="1"/>
    <col min="7173" max="7173" width="20.125" style="1" customWidth="1"/>
    <col min="7174" max="7174" width="14.375" style="1" customWidth="1"/>
    <col min="7175" max="7175" width="12.25" style="1" customWidth="1"/>
    <col min="7176" max="7176" width="14.375" style="1" customWidth="1"/>
    <col min="7177" max="7177" width="12.625" style="1" customWidth="1"/>
    <col min="7178" max="7178" width="14.875" style="1" customWidth="1"/>
    <col min="7179" max="7424" width="14.375" style="1"/>
    <col min="7425" max="7425" width="8" style="1" customWidth="1"/>
    <col min="7426" max="7426" width="56.625" style="1" customWidth="1"/>
    <col min="7427" max="7427" width="7.375" style="1" customWidth="1"/>
    <col min="7428" max="7428" width="6.75" style="1" customWidth="1"/>
    <col min="7429" max="7429" width="20.125" style="1" customWidth="1"/>
    <col min="7430" max="7430" width="14.375" style="1" customWidth="1"/>
    <col min="7431" max="7431" width="12.25" style="1" customWidth="1"/>
    <col min="7432" max="7432" width="14.375" style="1" customWidth="1"/>
    <col min="7433" max="7433" width="12.625" style="1" customWidth="1"/>
    <col min="7434" max="7434" width="14.875" style="1" customWidth="1"/>
    <col min="7435" max="7680" width="14.375" style="1"/>
    <col min="7681" max="7681" width="8" style="1" customWidth="1"/>
    <col min="7682" max="7682" width="56.625" style="1" customWidth="1"/>
    <col min="7683" max="7683" width="7.375" style="1" customWidth="1"/>
    <col min="7684" max="7684" width="6.75" style="1" customWidth="1"/>
    <col min="7685" max="7685" width="20.125" style="1" customWidth="1"/>
    <col min="7686" max="7686" width="14.375" style="1" customWidth="1"/>
    <col min="7687" max="7687" width="12.25" style="1" customWidth="1"/>
    <col min="7688" max="7688" width="14.375" style="1" customWidth="1"/>
    <col min="7689" max="7689" width="12.625" style="1" customWidth="1"/>
    <col min="7690" max="7690" width="14.875" style="1" customWidth="1"/>
    <col min="7691" max="7936" width="14.375" style="1"/>
    <col min="7937" max="7937" width="8" style="1" customWidth="1"/>
    <col min="7938" max="7938" width="56.625" style="1" customWidth="1"/>
    <col min="7939" max="7939" width="7.375" style="1" customWidth="1"/>
    <col min="7940" max="7940" width="6.75" style="1" customWidth="1"/>
    <col min="7941" max="7941" width="20.125" style="1" customWidth="1"/>
    <col min="7942" max="7942" width="14.375" style="1" customWidth="1"/>
    <col min="7943" max="7943" width="12.25" style="1" customWidth="1"/>
    <col min="7944" max="7944" width="14.375" style="1" customWidth="1"/>
    <col min="7945" max="7945" width="12.625" style="1" customWidth="1"/>
    <col min="7946" max="7946" width="14.875" style="1" customWidth="1"/>
    <col min="7947" max="8192" width="14.375" style="1"/>
    <col min="8193" max="8193" width="8" style="1" customWidth="1"/>
    <col min="8194" max="8194" width="56.625" style="1" customWidth="1"/>
    <col min="8195" max="8195" width="7.375" style="1" customWidth="1"/>
    <col min="8196" max="8196" width="6.75" style="1" customWidth="1"/>
    <col min="8197" max="8197" width="20.125" style="1" customWidth="1"/>
    <col min="8198" max="8198" width="14.375" style="1" customWidth="1"/>
    <col min="8199" max="8199" width="12.25" style="1" customWidth="1"/>
    <col min="8200" max="8200" width="14.375" style="1" customWidth="1"/>
    <col min="8201" max="8201" width="12.625" style="1" customWidth="1"/>
    <col min="8202" max="8202" width="14.875" style="1" customWidth="1"/>
    <col min="8203" max="8448" width="14.375" style="1"/>
    <col min="8449" max="8449" width="8" style="1" customWidth="1"/>
    <col min="8450" max="8450" width="56.625" style="1" customWidth="1"/>
    <col min="8451" max="8451" width="7.375" style="1" customWidth="1"/>
    <col min="8452" max="8452" width="6.75" style="1" customWidth="1"/>
    <col min="8453" max="8453" width="20.125" style="1" customWidth="1"/>
    <col min="8454" max="8454" width="14.375" style="1" customWidth="1"/>
    <col min="8455" max="8455" width="12.25" style="1" customWidth="1"/>
    <col min="8456" max="8456" width="14.375" style="1" customWidth="1"/>
    <col min="8457" max="8457" width="12.625" style="1" customWidth="1"/>
    <col min="8458" max="8458" width="14.875" style="1" customWidth="1"/>
    <col min="8459" max="8704" width="14.375" style="1"/>
    <col min="8705" max="8705" width="8" style="1" customWidth="1"/>
    <col min="8706" max="8706" width="56.625" style="1" customWidth="1"/>
    <col min="8707" max="8707" width="7.375" style="1" customWidth="1"/>
    <col min="8708" max="8708" width="6.75" style="1" customWidth="1"/>
    <col min="8709" max="8709" width="20.125" style="1" customWidth="1"/>
    <col min="8710" max="8710" width="14.375" style="1" customWidth="1"/>
    <col min="8711" max="8711" width="12.25" style="1" customWidth="1"/>
    <col min="8712" max="8712" width="14.375" style="1" customWidth="1"/>
    <col min="8713" max="8713" width="12.625" style="1" customWidth="1"/>
    <col min="8714" max="8714" width="14.875" style="1" customWidth="1"/>
    <col min="8715" max="8960" width="14.375" style="1"/>
    <col min="8961" max="8961" width="8" style="1" customWidth="1"/>
    <col min="8962" max="8962" width="56.625" style="1" customWidth="1"/>
    <col min="8963" max="8963" width="7.375" style="1" customWidth="1"/>
    <col min="8964" max="8964" width="6.75" style="1" customWidth="1"/>
    <col min="8965" max="8965" width="20.125" style="1" customWidth="1"/>
    <col min="8966" max="8966" width="14.375" style="1" customWidth="1"/>
    <col min="8967" max="8967" width="12.25" style="1" customWidth="1"/>
    <col min="8968" max="8968" width="14.375" style="1" customWidth="1"/>
    <col min="8969" max="8969" width="12.625" style="1" customWidth="1"/>
    <col min="8970" max="8970" width="14.875" style="1" customWidth="1"/>
    <col min="8971" max="9216" width="14.375" style="1"/>
    <col min="9217" max="9217" width="8" style="1" customWidth="1"/>
    <col min="9218" max="9218" width="56.625" style="1" customWidth="1"/>
    <col min="9219" max="9219" width="7.375" style="1" customWidth="1"/>
    <col min="9220" max="9220" width="6.75" style="1" customWidth="1"/>
    <col min="9221" max="9221" width="20.125" style="1" customWidth="1"/>
    <col min="9222" max="9222" width="14.375" style="1" customWidth="1"/>
    <col min="9223" max="9223" width="12.25" style="1" customWidth="1"/>
    <col min="9224" max="9224" width="14.375" style="1" customWidth="1"/>
    <col min="9225" max="9225" width="12.625" style="1" customWidth="1"/>
    <col min="9226" max="9226" width="14.875" style="1" customWidth="1"/>
    <col min="9227" max="9472" width="14.375" style="1"/>
    <col min="9473" max="9473" width="8" style="1" customWidth="1"/>
    <col min="9474" max="9474" width="56.625" style="1" customWidth="1"/>
    <col min="9475" max="9475" width="7.375" style="1" customWidth="1"/>
    <col min="9476" max="9476" width="6.75" style="1" customWidth="1"/>
    <col min="9477" max="9477" width="20.125" style="1" customWidth="1"/>
    <col min="9478" max="9478" width="14.375" style="1" customWidth="1"/>
    <col min="9479" max="9479" width="12.25" style="1" customWidth="1"/>
    <col min="9480" max="9480" width="14.375" style="1" customWidth="1"/>
    <col min="9481" max="9481" width="12.625" style="1" customWidth="1"/>
    <col min="9482" max="9482" width="14.875" style="1" customWidth="1"/>
    <col min="9483" max="9728" width="14.375" style="1"/>
    <col min="9729" max="9729" width="8" style="1" customWidth="1"/>
    <col min="9730" max="9730" width="56.625" style="1" customWidth="1"/>
    <col min="9731" max="9731" width="7.375" style="1" customWidth="1"/>
    <col min="9732" max="9732" width="6.75" style="1" customWidth="1"/>
    <col min="9733" max="9733" width="20.125" style="1" customWidth="1"/>
    <col min="9734" max="9734" width="14.375" style="1" customWidth="1"/>
    <col min="9735" max="9735" width="12.25" style="1" customWidth="1"/>
    <col min="9736" max="9736" width="14.375" style="1" customWidth="1"/>
    <col min="9737" max="9737" width="12.625" style="1" customWidth="1"/>
    <col min="9738" max="9738" width="14.875" style="1" customWidth="1"/>
    <col min="9739" max="9984" width="14.375" style="1"/>
    <col min="9985" max="9985" width="8" style="1" customWidth="1"/>
    <col min="9986" max="9986" width="56.625" style="1" customWidth="1"/>
    <col min="9987" max="9987" width="7.375" style="1" customWidth="1"/>
    <col min="9988" max="9988" width="6.75" style="1" customWidth="1"/>
    <col min="9989" max="9989" width="20.125" style="1" customWidth="1"/>
    <col min="9990" max="9990" width="14.375" style="1" customWidth="1"/>
    <col min="9991" max="9991" width="12.25" style="1" customWidth="1"/>
    <col min="9992" max="9992" width="14.375" style="1" customWidth="1"/>
    <col min="9993" max="9993" width="12.625" style="1" customWidth="1"/>
    <col min="9994" max="9994" width="14.875" style="1" customWidth="1"/>
    <col min="9995" max="10240" width="14.375" style="1"/>
    <col min="10241" max="10241" width="8" style="1" customWidth="1"/>
    <col min="10242" max="10242" width="56.625" style="1" customWidth="1"/>
    <col min="10243" max="10243" width="7.375" style="1" customWidth="1"/>
    <col min="10244" max="10244" width="6.75" style="1" customWidth="1"/>
    <col min="10245" max="10245" width="20.125" style="1" customWidth="1"/>
    <col min="10246" max="10246" width="14.375" style="1" customWidth="1"/>
    <col min="10247" max="10247" width="12.25" style="1" customWidth="1"/>
    <col min="10248" max="10248" width="14.375" style="1" customWidth="1"/>
    <col min="10249" max="10249" width="12.625" style="1" customWidth="1"/>
    <col min="10250" max="10250" width="14.875" style="1" customWidth="1"/>
    <col min="10251" max="10496" width="14.375" style="1"/>
    <col min="10497" max="10497" width="8" style="1" customWidth="1"/>
    <col min="10498" max="10498" width="56.625" style="1" customWidth="1"/>
    <col min="10499" max="10499" width="7.375" style="1" customWidth="1"/>
    <col min="10500" max="10500" width="6.75" style="1" customWidth="1"/>
    <col min="10501" max="10501" width="20.125" style="1" customWidth="1"/>
    <col min="10502" max="10502" width="14.375" style="1" customWidth="1"/>
    <col min="10503" max="10503" width="12.25" style="1" customWidth="1"/>
    <col min="10504" max="10504" width="14.375" style="1" customWidth="1"/>
    <col min="10505" max="10505" width="12.625" style="1" customWidth="1"/>
    <col min="10506" max="10506" width="14.875" style="1" customWidth="1"/>
    <col min="10507" max="10752" width="14.375" style="1"/>
    <col min="10753" max="10753" width="8" style="1" customWidth="1"/>
    <col min="10754" max="10754" width="56.625" style="1" customWidth="1"/>
    <col min="10755" max="10755" width="7.375" style="1" customWidth="1"/>
    <col min="10756" max="10756" width="6.75" style="1" customWidth="1"/>
    <col min="10757" max="10757" width="20.125" style="1" customWidth="1"/>
    <col min="10758" max="10758" width="14.375" style="1" customWidth="1"/>
    <col min="10759" max="10759" width="12.25" style="1" customWidth="1"/>
    <col min="10760" max="10760" width="14.375" style="1" customWidth="1"/>
    <col min="10761" max="10761" width="12.625" style="1" customWidth="1"/>
    <col min="10762" max="10762" width="14.875" style="1" customWidth="1"/>
    <col min="10763" max="11008" width="14.375" style="1"/>
    <col min="11009" max="11009" width="8" style="1" customWidth="1"/>
    <col min="11010" max="11010" width="56.625" style="1" customWidth="1"/>
    <col min="11011" max="11011" width="7.375" style="1" customWidth="1"/>
    <col min="11012" max="11012" width="6.75" style="1" customWidth="1"/>
    <col min="11013" max="11013" width="20.125" style="1" customWidth="1"/>
    <col min="11014" max="11014" width="14.375" style="1" customWidth="1"/>
    <col min="11015" max="11015" width="12.25" style="1" customWidth="1"/>
    <col min="11016" max="11016" width="14.375" style="1" customWidth="1"/>
    <col min="11017" max="11017" width="12.625" style="1" customWidth="1"/>
    <col min="11018" max="11018" width="14.875" style="1" customWidth="1"/>
    <col min="11019" max="11264" width="14.375" style="1"/>
    <col min="11265" max="11265" width="8" style="1" customWidth="1"/>
    <col min="11266" max="11266" width="56.625" style="1" customWidth="1"/>
    <col min="11267" max="11267" width="7.375" style="1" customWidth="1"/>
    <col min="11268" max="11268" width="6.75" style="1" customWidth="1"/>
    <col min="11269" max="11269" width="20.125" style="1" customWidth="1"/>
    <col min="11270" max="11270" width="14.375" style="1" customWidth="1"/>
    <col min="11271" max="11271" width="12.25" style="1" customWidth="1"/>
    <col min="11272" max="11272" width="14.375" style="1" customWidth="1"/>
    <col min="11273" max="11273" width="12.625" style="1" customWidth="1"/>
    <col min="11274" max="11274" width="14.875" style="1" customWidth="1"/>
    <col min="11275" max="11520" width="14.375" style="1"/>
    <col min="11521" max="11521" width="8" style="1" customWidth="1"/>
    <col min="11522" max="11522" width="56.625" style="1" customWidth="1"/>
    <col min="11523" max="11523" width="7.375" style="1" customWidth="1"/>
    <col min="11524" max="11524" width="6.75" style="1" customWidth="1"/>
    <col min="11525" max="11525" width="20.125" style="1" customWidth="1"/>
    <col min="11526" max="11526" width="14.375" style="1" customWidth="1"/>
    <col min="11527" max="11527" width="12.25" style="1" customWidth="1"/>
    <col min="11528" max="11528" width="14.375" style="1" customWidth="1"/>
    <col min="11529" max="11529" width="12.625" style="1" customWidth="1"/>
    <col min="11530" max="11530" width="14.875" style="1" customWidth="1"/>
    <col min="11531" max="11776" width="14.375" style="1"/>
    <col min="11777" max="11777" width="8" style="1" customWidth="1"/>
    <col min="11778" max="11778" width="56.625" style="1" customWidth="1"/>
    <col min="11779" max="11779" width="7.375" style="1" customWidth="1"/>
    <col min="11780" max="11780" width="6.75" style="1" customWidth="1"/>
    <col min="11781" max="11781" width="20.125" style="1" customWidth="1"/>
    <col min="11782" max="11782" width="14.375" style="1" customWidth="1"/>
    <col min="11783" max="11783" width="12.25" style="1" customWidth="1"/>
    <col min="11784" max="11784" width="14.375" style="1" customWidth="1"/>
    <col min="11785" max="11785" width="12.625" style="1" customWidth="1"/>
    <col min="11786" max="11786" width="14.875" style="1" customWidth="1"/>
    <col min="11787" max="12032" width="14.375" style="1"/>
    <col min="12033" max="12033" width="8" style="1" customWidth="1"/>
    <col min="12034" max="12034" width="56.625" style="1" customWidth="1"/>
    <col min="12035" max="12035" width="7.375" style="1" customWidth="1"/>
    <col min="12036" max="12036" width="6.75" style="1" customWidth="1"/>
    <col min="12037" max="12037" width="20.125" style="1" customWidth="1"/>
    <col min="12038" max="12038" width="14.375" style="1" customWidth="1"/>
    <col min="12039" max="12039" width="12.25" style="1" customWidth="1"/>
    <col min="12040" max="12040" width="14.375" style="1" customWidth="1"/>
    <col min="12041" max="12041" width="12.625" style="1" customWidth="1"/>
    <col min="12042" max="12042" width="14.875" style="1" customWidth="1"/>
    <col min="12043" max="12288" width="14.375" style="1"/>
    <col min="12289" max="12289" width="8" style="1" customWidth="1"/>
    <col min="12290" max="12290" width="56.625" style="1" customWidth="1"/>
    <col min="12291" max="12291" width="7.375" style="1" customWidth="1"/>
    <col min="12292" max="12292" width="6.75" style="1" customWidth="1"/>
    <col min="12293" max="12293" width="20.125" style="1" customWidth="1"/>
    <col min="12294" max="12294" width="14.375" style="1" customWidth="1"/>
    <col min="12295" max="12295" width="12.25" style="1" customWidth="1"/>
    <col min="12296" max="12296" width="14.375" style="1" customWidth="1"/>
    <col min="12297" max="12297" width="12.625" style="1" customWidth="1"/>
    <col min="12298" max="12298" width="14.875" style="1" customWidth="1"/>
    <col min="12299" max="12544" width="14.375" style="1"/>
    <col min="12545" max="12545" width="8" style="1" customWidth="1"/>
    <col min="12546" max="12546" width="56.625" style="1" customWidth="1"/>
    <col min="12547" max="12547" width="7.375" style="1" customWidth="1"/>
    <col min="12548" max="12548" width="6.75" style="1" customWidth="1"/>
    <col min="12549" max="12549" width="20.125" style="1" customWidth="1"/>
    <col min="12550" max="12550" width="14.375" style="1" customWidth="1"/>
    <col min="12551" max="12551" width="12.25" style="1" customWidth="1"/>
    <col min="12552" max="12552" width="14.375" style="1" customWidth="1"/>
    <col min="12553" max="12553" width="12.625" style="1" customWidth="1"/>
    <col min="12554" max="12554" width="14.875" style="1" customWidth="1"/>
    <col min="12555" max="12800" width="14.375" style="1"/>
    <col min="12801" max="12801" width="8" style="1" customWidth="1"/>
    <col min="12802" max="12802" width="56.625" style="1" customWidth="1"/>
    <col min="12803" max="12803" width="7.375" style="1" customWidth="1"/>
    <col min="12804" max="12804" width="6.75" style="1" customWidth="1"/>
    <col min="12805" max="12805" width="20.125" style="1" customWidth="1"/>
    <col min="12806" max="12806" width="14.375" style="1" customWidth="1"/>
    <col min="12807" max="12807" width="12.25" style="1" customWidth="1"/>
    <col min="12808" max="12808" width="14.375" style="1" customWidth="1"/>
    <col min="12809" max="12809" width="12.625" style="1" customWidth="1"/>
    <col min="12810" max="12810" width="14.875" style="1" customWidth="1"/>
    <col min="12811" max="13056" width="14.375" style="1"/>
    <col min="13057" max="13057" width="8" style="1" customWidth="1"/>
    <col min="13058" max="13058" width="56.625" style="1" customWidth="1"/>
    <col min="13059" max="13059" width="7.375" style="1" customWidth="1"/>
    <col min="13060" max="13060" width="6.75" style="1" customWidth="1"/>
    <col min="13061" max="13061" width="20.125" style="1" customWidth="1"/>
    <col min="13062" max="13062" width="14.375" style="1" customWidth="1"/>
    <col min="13063" max="13063" width="12.25" style="1" customWidth="1"/>
    <col min="13064" max="13064" width="14.375" style="1" customWidth="1"/>
    <col min="13065" max="13065" width="12.625" style="1" customWidth="1"/>
    <col min="13066" max="13066" width="14.875" style="1" customWidth="1"/>
    <col min="13067" max="13312" width="14.375" style="1"/>
    <col min="13313" max="13313" width="8" style="1" customWidth="1"/>
    <col min="13314" max="13314" width="56.625" style="1" customWidth="1"/>
    <col min="13315" max="13315" width="7.375" style="1" customWidth="1"/>
    <col min="13316" max="13316" width="6.75" style="1" customWidth="1"/>
    <col min="13317" max="13317" width="20.125" style="1" customWidth="1"/>
    <col min="13318" max="13318" width="14.375" style="1" customWidth="1"/>
    <col min="13319" max="13319" width="12.25" style="1" customWidth="1"/>
    <col min="13320" max="13320" width="14.375" style="1" customWidth="1"/>
    <col min="13321" max="13321" width="12.625" style="1" customWidth="1"/>
    <col min="13322" max="13322" width="14.875" style="1" customWidth="1"/>
    <col min="13323" max="13568" width="14.375" style="1"/>
    <col min="13569" max="13569" width="8" style="1" customWidth="1"/>
    <col min="13570" max="13570" width="56.625" style="1" customWidth="1"/>
    <col min="13571" max="13571" width="7.375" style="1" customWidth="1"/>
    <col min="13572" max="13572" width="6.75" style="1" customWidth="1"/>
    <col min="13573" max="13573" width="20.125" style="1" customWidth="1"/>
    <col min="13574" max="13574" width="14.375" style="1" customWidth="1"/>
    <col min="13575" max="13575" width="12.25" style="1" customWidth="1"/>
    <col min="13576" max="13576" width="14.375" style="1" customWidth="1"/>
    <col min="13577" max="13577" width="12.625" style="1" customWidth="1"/>
    <col min="13578" max="13578" width="14.875" style="1" customWidth="1"/>
    <col min="13579" max="13824" width="14.375" style="1"/>
    <col min="13825" max="13825" width="8" style="1" customWidth="1"/>
    <col min="13826" max="13826" width="56.625" style="1" customWidth="1"/>
    <col min="13827" max="13827" width="7.375" style="1" customWidth="1"/>
    <col min="13828" max="13828" width="6.75" style="1" customWidth="1"/>
    <col min="13829" max="13829" width="20.125" style="1" customWidth="1"/>
    <col min="13830" max="13830" width="14.375" style="1" customWidth="1"/>
    <col min="13831" max="13831" width="12.25" style="1" customWidth="1"/>
    <col min="13832" max="13832" width="14.375" style="1" customWidth="1"/>
    <col min="13833" max="13833" width="12.625" style="1" customWidth="1"/>
    <col min="13834" max="13834" width="14.875" style="1" customWidth="1"/>
    <col min="13835" max="14080" width="14.375" style="1"/>
    <col min="14081" max="14081" width="8" style="1" customWidth="1"/>
    <col min="14082" max="14082" width="56.625" style="1" customWidth="1"/>
    <col min="14083" max="14083" width="7.375" style="1" customWidth="1"/>
    <col min="14084" max="14084" width="6.75" style="1" customWidth="1"/>
    <col min="14085" max="14085" width="20.125" style="1" customWidth="1"/>
    <col min="14086" max="14086" width="14.375" style="1" customWidth="1"/>
    <col min="14087" max="14087" width="12.25" style="1" customWidth="1"/>
    <col min="14088" max="14088" width="14.375" style="1" customWidth="1"/>
    <col min="14089" max="14089" width="12.625" style="1" customWidth="1"/>
    <col min="14090" max="14090" width="14.875" style="1" customWidth="1"/>
    <col min="14091" max="14336" width="14.375" style="1"/>
    <col min="14337" max="14337" width="8" style="1" customWidth="1"/>
    <col min="14338" max="14338" width="56.625" style="1" customWidth="1"/>
    <col min="14339" max="14339" width="7.375" style="1" customWidth="1"/>
    <col min="14340" max="14340" width="6.75" style="1" customWidth="1"/>
    <col min="14341" max="14341" width="20.125" style="1" customWidth="1"/>
    <col min="14342" max="14342" width="14.375" style="1" customWidth="1"/>
    <col min="14343" max="14343" width="12.25" style="1" customWidth="1"/>
    <col min="14344" max="14344" width="14.375" style="1" customWidth="1"/>
    <col min="14345" max="14345" width="12.625" style="1" customWidth="1"/>
    <col min="14346" max="14346" width="14.875" style="1" customWidth="1"/>
    <col min="14347" max="14592" width="14.375" style="1"/>
    <col min="14593" max="14593" width="8" style="1" customWidth="1"/>
    <col min="14594" max="14594" width="56.625" style="1" customWidth="1"/>
    <col min="14595" max="14595" width="7.375" style="1" customWidth="1"/>
    <col min="14596" max="14596" width="6.75" style="1" customWidth="1"/>
    <col min="14597" max="14597" width="20.125" style="1" customWidth="1"/>
    <col min="14598" max="14598" width="14.375" style="1" customWidth="1"/>
    <col min="14599" max="14599" width="12.25" style="1" customWidth="1"/>
    <col min="14600" max="14600" width="14.375" style="1" customWidth="1"/>
    <col min="14601" max="14601" width="12.625" style="1" customWidth="1"/>
    <col min="14602" max="14602" width="14.875" style="1" customWidth="1"/>
    <col min="14603" max="14848" width="14.375" style="1"/>
    <col min="14849" max="14849" width="8" style="1" customWidth="1"/>
    <col min="14850" max="14850" width="56.625" style="1" customWidth="1"/>
    <col min="14851" max="14851" width="7.375" style="1" customWidth="1"/>
    <col min="14852" max="14852" width="6.75" style="1" customWidth="1"/>
    <col min="14853" max="14853" width="20.125" style="1" customWidth="1"/>
    <col min="14854" max="14854" width="14.375" style="1" customWidth="1"/>
    <col min="14855" max="14855" width="12.25" style="1" customWidth="1"/>
    <col min="14856" max="14856" width="14.375" style="1" customWidth="1"/>
    <col min="14857" max="14857" width="12.625" style="1" customWidth="1"/>
    <col min="14858" max="14858" width="14.875" style="1" customWidth="1"/>
    <col min="14859" max="15104" width="14.375" style="1"/>
    <col min="15105" max="15105" width="8" style="1" customWidth="1"/>
    <col min="15106" max="15106" width="56.625" style="1" customWidth="1"/>
    <col min="15107" max="15107" width="7.375" style="1" customWidth="1"/>
    <col min="15108" max="15108" width="6.75" style="1" customWidth="1"/>
    <col min="15109" max="15109" width="20.125" style="1" customWidth="1"/>
    <col min="15110" max="15110" width="14.375" style="1" customWidth="1"/>
    <col min="15111" max="15111" width="12.25" style="1" customWidth="1"/>
    <col min="15112" max="15112" width="14.375" style="1" customWidth="1"/>
    <col min="15113" max="15113" width="12.625" style="1" customWidth="1"/>
    <col min="15114" max="15114" width="14.875" style="1" customWidth="1"/>
    <col min="15115" max="15360" width="14.375" style="1"/>
    <col min="15361" max="15361" width="8" style="1" customWidth="1"/>
    <col min="15362" max="15362" width="56.625" style="1" customWidth="1"/>
    <col min="15363" max="15363" width="7.375" style="1" customWidth="1"/>
    <col min="15364" max="15364" width="6.75" style="1" customWidth="1"/>
    <col min="15365" max="15365" width="20.125" style="1" customWidth="1"/>
    <col min="15366" max="15366" width="14.375" style="1" customWidth="1"/>
    <col min="15367" max="15367" width="12.25" style="1" customWidth="1"/>
    <col min="15368" max="15368" width="14.375" style="1" customWidth="1"/>
    <col min="15369" max="15369" width="12.625" style="1" customWidth="1"/>
    <col min="15370" max="15370" width="14.875" style="1" customWidth="1"/>
    <col min="15371" max="15616" width="14.375" style="1"/>
    <col min="15617" max="15617" width="8" style="1" customWidth="1"/>
    <col min="15618" max="15618" width="56.625" style="1" customWidth="1"/>
    <col min="15619" max="15619" width="7.375" style="1" customWidth="1"/>
    <col min="15620" max="15620" width="6.75" style="1" customWidth="1"/>
    <col min="15621" max="15621" width="20.125" style="1" customWidth="1"/>
    <col min="15622" max="15622" width="14.375" style="1" customWidth="1"/>
    <col min="15623" max="15623" width="12.25" style="1" customWidth="1"/>
    <col min="15624" max="15624" width="14.375" style="1" customWidth="1"/>
    <col min="15625" max="15625" width="12.625" style="1" customWidth="1"/>
    <col min="15626" max="15626" width="14.875" style="1" customWidth="1"/>
    <col min="15627" max="15872" width="14.375" style="1"/>
    <col min="15873" max="15873" width="8" style="1" customWidth="1"/>
    <col min="15874" max="15874" width="56.625" style="1" customWidth="1"/>
    <col min="15875" max="15875" width="7.375" style="1" customWidth="1"/>
    <col min="15876" max="15876" width="6.75" style="1" customWidth="1"/>
    <col min="15877" max="15877" width="20.125" style="1" customWidth="1"/>
    <col min="15878" max="15878" width="14.375" style="1" customWidth="1"/>
    <col min="15879" max="15879" width="12.25" style="1" customWidth="1"/>
    <col min="15880" max="15880" width="14.375" style="1" customWidth="1"/>
    <col min="15881" max="15881" width="12.625" style="1" customWidth="1"/>
    <col min="15882" max="15882" width="14.875" style="1" customWidth="1"/>
    <col min="15883" max="16128" width="14.375" style="1"/>
    <col min="16129" max="16129" width="8" style="1" customWidth="1"/>
    <col min="16130" max="16130" width="56.625" style="1" customWidth="1"/>
    <col min="16131" max="16131" width="7.375" style="1" customWidth="1"/>
    <col min="16132" max="16132" width="6.75" style="1" customWidth="1"/>
    <col min="16133" max="16133" width="20.125" style="1" customWidth="1"/>
    <col min="16134" max="16134" width="14.375" style="1" customWidth="1"/>
    <col min="16135" max="16135" width="12.25" style="1" customWidth="1"/>
    <col min="16136" max="16136" width="14.375" style="1" customWidth="1"/>
    <col min="16137" max="16137" width="12.625" style="1" customWidth="1"/>
    <col min="16138" max="16138" width="14.875" style="1" customWidth="1"/>
    <col min="16139" max="16384" width="14.375" style="1"/>
  </cols>
  <sheetData>
    <row r="1" spans="1:11" ht="15.75" customHeight="1" x14ac:dyDescent="0.55000000000000004">
      <c r="I1" s="2"/>
      <c r="J1" s="2"/>
      <c r="K1" s="3"/>
    </row>
    <row r="2" spans="1:11" ht="21.95" customHeight="1" x14ac:dyDescent="0.55000000000000004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28.5" customHeight="1" x14ac:dyDescent="0.65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1" ht="21.95" customHeight="1" x14ac:dyDescent="0.55000000000000004">
      <c r="A4" s="97" t="s">
        <v>18</v>
      </c>
      <c r="B4" s="97"/>
      <c r="C4" s="97"/>
      <c r="D4" s="97"/>
      <c r="E4" s="97"/>
      <c r="H4" s="98" t="s">
        <v>1</v>
      </c>
      <c r="I4" s="98"/>
      <c r="J4" s="98"/>
    </row>
    <row r="5" spans="1:11" ht="21.95" customHeight="1" x14ac:dyDescent="0.55000000000000004">
      <c r="A5" s="4" t="s">
        <v>19</v>
      </c>
      <c r="B5" s="4"/>
      <c r="C5" s="4"/>
      <c r="D5" s="4"/>
      <c r="E5" s="4"/>
      <c r="F5" s="4"/>
      <c r="G5" s="4"/>
      <c r="H5" s="4"/>
    </row>
    <row r="6" spans="1:11" ht="21.95" customHeight="1" x14ac:dyDescent="0.55000000000000004">
      <c r="A6" s="92" t="s">
        <v>2</v>
      </c>
      <c r="B6" s="92" t="s">
        <v>3</v>
      </c>
      <c r="C6" s="92" t="s">
        <v>4</v>
      </c>
      <c r="D6" s="92" t="s">
        <v>5</v>
      </c>
      <c r="E6" s="99" t="s">
        <v>6</v>
      </c>
      <c r="F6" s="100"/>
      <c r="G6" s="99" t="s">
        <v>7</v>
      </c>
      <c r="H6" s="100"/>
      <c r="I6" s="5" t="s">
        <v>8</v>
      </c>
      <c r="J6" s="92" t="s">
        <v>9</v>
      </c>
    </row>
    <row r="7" spans="1:11" ht="21.95" customHeight="1" x14ac:dyDescent="0.55000000000000004">
      <c r="A7" s="93"/>
      <c r="B7" s="93"/>
      <c r="C7" s="93"/>
      <c r="D7" s="93"/>
      <c r="E7" s="6" t="s">
        <v>10</v>
      </c>
      <c r="F7" s="6" t="s">
        <v>11</v>
      </c>
      <c r="G7" s="6" t="s">
        <v>10</v>
      </c>
      <c r="H7" s="6" t="s">
        <v>11</v>
      </c>
      <c r="I7" s="6" t="s">
        <v>12</v>
      </c>
      <c r="J7" s="93"/>
    </row>
    <row r="8" spans="1:11" ht="21" customHeight="1" x14ac:dyDescent="0.55000000000000004">
      <c r="A8" s="7" t="s">
        <v>13</v>
      </c>
      <c r="B8" s="8" t="s">
        <v>20</v>
      </c>
      <c r="C8" s="9">
        <v>4</v>
      </c>
      <c r="D8" s="10" t="s">
        <v>21</v>
      </c>
      <c r="E8" s="11">
        <v>224</v>
      </c>
      <c r="F8" s="11">
        <f>C8*E8</f>
        <v>896</v>
      </c>
      <c r="G8" s="9">
        <v>135</v>
      </c>
      <c r="H8" s="11">
        <f>G8*C8</f>
        <v>540</v>
      </c>
      <c r="I8" s="11">
        <f>H8+F8</f>
        <v>1436</v>
      </c>
      <c r="J8" s="10"/>
    </row>
    <row r="9" spans="1:11" ht="21" customHeight="1" x14ac:dyDescent="0.55000000000000004">
      <c r="A9" s="7" t="s">
        <v>25</v>
      </c>
      <c r="B9" s="12" t="s">
        <v>22</v>
      </c>
      <c r="C9" s="9">
        <v>2</v>
      </c>
      <c r="D9" s="10" t="s">
        <v>23</v>
      </c>
      <c r="E9" s="11">
        <v>130</v>
      </c>
      <c r="F9" s="11">
        <f t="shared" ref="F9:F13" si="0">C9*E9</f>
        <v>260</v>
      </c>
      <c r="G9" s="9">
        <v>90</v>
      </c>
      <c r="H9" s="11">
        <f>G9*C9</f>
        <v>180</v>
      </c>
      <c r="I9" s="11">
        <f t="shared" ref="I9:I13" si="1">H9+F9</f>
        <v>440</v>
      </c>
      <c r="J9" s="10"/>
    </row>
    <row r="10" spans="1:11" ht="21" customHeight="1" x14ac:dyDescent="0.55000000000000004">
      <c r="A10" s="7" t="s">
        <v>27</v>
      </c>
      <c r="B10" s="8" t="s">
        <v>24</v>
      </c>
      <c r="C10" s="9">
        <v>1</v>
      </c>
      <c r="D10" s="10" t="s">
        <v>21</v>
      </c>
      <c r="E10" s="11">
        <v>1690</v>
      </c>
      <c r="F10" s="11">
        <f t="shared" si="0"/>
        <v>1690</v>
      </c>
      <c r="G10" s="9">
        <v>169</v>
      </c>
      <c r="H10" s="11">
        <f>G10*C10</f>
        <v>169</v>
      </c>
      <c r="I10" s="11">
        <f t="shared" si="1"/>
        <v>1859</v>
      </c>
      <c r="J10" s="10"/>
    </row>
    <row r="11" spans="1:11" ht="21" customHeight="1" x14ac:dyDescent="0.55000000000000004">
      <c r="A11" s="7" t="s">
        <v>28</v>
      </c>
      <c r="B11" s="8" t="s">
        <v>57</v>
      </c>
      <c r="C11" s="9">
        <v>20</v>
      </c>
      <c r="D11" s="10" t="s">
        <v>15</v>
      </c>
      <c r="E11" s="11">
        <v>11</v>
      </c>
      <c r="F11" s="11">
        <f t="shared" si="0"/>
        <v>220</v>
      </c>
      <c r="G11" s="9">
        <v>10</v>
      </c>
      <c r="H11" s="11">
        <f>G11*C11</f>
        <v>200</v>
      </c>
      <c r="I11" s="11">
        <f t="shared" si="1"/>
        <v>420</v>
      </c>
      <c r="J11" s="10"/>
    </row>
    <row r="12" spans="1:11" ht="21" customHeight="1" x14ac:dyDescent="0.55000000000000004">
      <c r="A12" s="7"/>
      <c r="B12" s="8"/>
      <c r="C12" s="9"/>
      <c r="D12" s="10"/>
      <c r="E12" s="11"/>
      <c r="F12" s="11"/>
      <c r="G12" s="9"/>
      <c r="H12" s="11"/>
      <c r="I12" s="11"/>
      <c r="J12" s="10"/>
    </row>
    <row r="13" spans="1:11" ht="21" customHeight="1" x14ac:dyDescent="0.55000000000000004">
      <c r="A13" s="7" t="s">
        <v>14</v>
      </c>
      <c r="B13" s="8" t="s">
        <v>62</v>
      </c>
      <c r="C13" s="13">
        <v>1</v>
      </c>
      <c r="D13" s="10" t="s">
        <v>21</v>
      </c>
      <c r="E13" s="11">
        <v>34410</v>
      </c>
      <c r="F13" s="11">
        <f t="shared" si="0"/>
        <v>34410</v>
      </c>
      <c r="G13" s="9">
        <v>4650</v>
      </c>
      <c r="H13" s="11">
        <f>G13*C13</f>
        <v>4650</v>
      </c>
      <c r="I13" s="11">
        <f t="shared" si="1"/>
        <v>39060</v>
      </c>
      <c r="J13" s="10"/>
    </row>
    <row r="14" spans="1:11" ht="21" customHeight="1" x14ac:dyDescent="0.55000000000000004">
      <c r="A14" s="7" t="s">
        <v>31</v>
      </c>
      <c r="B14" s="8" t="s">
        <v>29</v>
      </c>
      <c r="C14" s="14">
        <v>1</v>
      </c>
      <c r="D14" s="10" t="s">
        <v>30</v>
      </c>
      <c r="E14" s="15"/>
      <c r="F14" s="11"/>
      <c r="G14" s="14"/>
      <c r="H14" s="11"/>
      <c r="I14" s="11"/>
      <c r="J14" s="10"/>
    </row>
    <row r="15" spans="1:11" ht="21" customHeight="1" x14ac:dyDescent="0.55000000000000004">
      <c r="A15" s="7" t="s">
        <v>26</v>
      </c>
      <c r="B15" s="8" t="s">
        <v>32</v>
      </c>
      <c r="C15" s="9">
        <v>1</v>
      </c>
      <c r="D15" s="10" t="s">
        <v>33</v>
      </c>
      <c r="E15" s="11"/>
      <c r="F15" s="11"/>
      <c r="G15" s="9"/>
      <c r="H15" s="11"/>
      <c r="I15" s="11"/>
      <c r="J15" s="10"/>
    </row>
    <row r="16" spans="1:11" ht="21" customHeight="1" x14ac:dyDescent="0.55000000000000004">
      <c r="A16" s="7" t="s">
        <v>34</v>
      </c>
      <c r="B16" s="8" t="s">
        <v>35</v>
      </c>
      <c r="C16" s="16">
        <v>1</v>
      </c>
      <c r="D16" s="10" t="s">
        <v>33</v>
      </c>
      <c r="E16" s="11"/>
      <c r="F16" s="11"/>
      <c r="G16" s="9"/>
      <c r="H16" s="11"/>
      <c r="I16" s="11"/>
      <c r="J16" s="10"/>
    </row>
    <row r="17" spans="1:13" ht="21" customHeight="1" x14ac:dyDescent="0.55000000000000004">
      <c r="A17" s="7" t="s">
        <v>61</v>
      </c>
      <c r="B17" s="8" t="s">
        <v>36</v>
      </c>
      <c r="C17" s="9">
        <v>2</v>
      </c>
      <c r="D17" s="10" t="s">
        <v>37</v>
      </c>
      <c r="E17" s="11"/>
      <c r="F17" s="11"/>
      <c r="G17" s="9"/>
      <c r="H17" s="11"/>
      <c r="I17" s="11"/>
      <c r="J17" s="10"/>
    </row>
    <row r="18" spans="1:13" s="3" customFormat="1" ht="21" customHeight="1" x14ac:dyDescent="0.55000000000000004">
      <c r="A18" s="7"/>
      <c r="B18" s="8"/>
      <c r="C18" s="17"/>
      <c r="D18" s="10"/>
      <c r="E18" s="11"/>
      <c r="F18" s="11"/>
      <c r="G18" s="9"/>
      <c r="H18" s="11"/>
      <c r="I18" s="11"/>
      <c r="J18" s="10"/>
      <c r="L18" s="1"/>
      <c r="M18" s="1"/>
    </row>
    <row r="19" spans="1:13" s="3" customFormat="1" ht="21" customHeight="1" x14ac:dyDescent="0.55000000000000004">
      <c r="A19" s="7"/>
      <c r="B19" s="8"/>
      <c r="C19" s="17"/>
      <c r="D19" s="18"/>
      <c r="E19" s="11"/>
      <c r="F19" s="11"/>
      <c r="G19" s="9"/>
      <c r="H19" s="11"/>
      <c r="I19" s="11"/>
      <c r="J19" s="10"/>
      <c r="L19" s="1"/>
      <c r="M19" s="1"/>
    </row>
    <row r="20" spans="1:13" s="3" customFormat="1" ht="21" customHeight="1" x14ac:dyDescent="0.55000000000000004">
      <c r="A20" s="7"/>
      <c r="B20" s="12"/>
      <c r="C20" s="17"/>
      <c r="D20" s="10"/>
      <c r="E20" s="11"/>
      <c r="F20" s="11"/>
      <c r="G20" s="9"/>
      <c r="H20" s="11"/>
      <c r="I20" s="11"/>
      <c r="J20" s="10"/>
      <c r="L20" s="1"/>
      <c r="M20" s="1"/>
    </row>
    <row r="21" spans="1:13" s="19" customFormat="1" ht="21" customHeight="1" x14ac:dyDescent="0.55000000000000004">
      <c r="A21" s="7"/>
      <c r="B21" s="8"/>
      <c r="C21" s="9"/>
      <c r="D21" s="10"/>
      <c r="E21" s="11"/>
      <c r="F21" s="11"/>
      <c r="G21" s="9"/>
      <c r="H21" s="11"/>
      <c r="I21" s="11"/>
      <c r="J21" s="10"/>
    </row>
    <row r="22" spans="1:13" s="19" customFormat="1" ht="21" customHeight="1" x14ac:dyDescent="0.55000000000000004">
      <c r="A22" s="7"/>
      <c r="B22" s="20"/>
      <c r="C22" s="21"/>
      <c r="D22" s="10"/>
      <c r="E22" s="22"/>
      <c r="F22" s="11"/>
      <c r="G22" s="14"/>
      <c r="H22" s="11"/>
      <c r="I22" s="11"/>
      <c r="J22" s="23"/>
    </row>
    <row r="23" spans="1:13" s="19" customFormat="1" ht="21" customHeight="1" thickBot="1" x14ac:dyDescent="0.6">
      <c r="A23" s="7"/>
      <c r="B23" s="20"/>
      <c r="C23" s="24"/>
      <c r="D23" s="10"/>
      <c r="E23" s="22"/>
      <c r="F23" s="11"/>
      <c r="G23" s="9"/>
      <c r="H23" s="11"/>
      <c r="I23" s="11"/>
      <c r="J23" s="23"/>
    </row>
    <row r="24" spans="1:13" ht="21" customHeight="1" thickBot="1" x14ac:dyDescent="0.6">
      <c r="A24" s="25"/>
      <c r="B24" s="26"/>
      <c r="C24" s="27"/>
      <c r="D24" s="28"/>
      <c r="E24" s="29"/>
      <c r="F24" s="30"/>
      <c r="G24" s="29"/>
      <c r="H24" s="30"/>
      <c r="I24" s="30">
        <f>SUM(I8:I23)</f>
        <v>43215</v>
      </c>
      <c r="J24" s="31"/>
    </row>
    <row r="25" spans="1:13" ht="21.95" customHeight="1" x14ac:dyDescent="0.55000000000000004">
      <c r="A25" s="32"/>
      <c r="B25" s="33"/>
      <c r="C25" s="34"/>
      <c r="D25" s="35"/>
      <c r="E25" s="11"/>
      <c r="F25" s="11"/>
      <c r="G25" s="11"/>
      <c r="H25" s="11"/>
      <c r="I25" s="11"/>
      <c r="J25" s="10"/>
    </row>
    <row r="26" spans="1:13" ht="21.95" customHeight="1" x14ac:dyDescent="0.55000000000000004">
      <c r="A26" s="36" t="s">
        <v>16</v>
      </c>
      <c r="B26" s="37"/>
      <c r="C26" s="38"/>
      <c r="D26" s="39"/>
      <c r="E26" s="39"/>
      <c r="F26" s="39"/>
      <c r="G26" s="19"/>
      <c r="H26" s="39"/>
      <c r="I26" s="39"/>
      <c r="J26" s="39"/>
    </row>
    <row r="27" spans="1:13" ht="21.95" customHeight="1" x14ac:dyDescent="0.55000000000000004">
      <c r="A27" s="40"/>
      <c r="B27" s="40"/>
      <c r="C27" s="40"/>
      <c r="D27" s="40"/>
      <c r="E27" s="40"/>
      <c r="F27" s="40"/>
      <c r="G27" s="19"/>
      <c r="H27" s="40"/>
      <c r="I27" s="40"/>
      <c r="J27" s="40"/>
    </row>
    <row r="28" spans="1:13" ht="21.95" customHeight="1" x14ac:dyDescent="0.55000000000000004">
      <c r="A28" s="40"/>
      <c r="B28" s="40"/>
      <c r="C28" s="40"/>
      <c r="D28" s="40"/>
      <c r="E28" s="40"/>
      <c r="F28" s="40"/>
      <c r="G28" s="19"/>
      <c r="H28" s="40"/>
      <c r="I28" s="40"/>
      <c r="J28" s="40"/>
    </row>
    <row r="29" spans="1:13" ht="21.75" customHeight="1" x14ac:dyDescent="0.55000000000000004">
      <c r="A29" s="40"/>
      <c r="B29" s="40"/>
      <c r="C29" s="40"/>
      <c r="D29" s="41"/>
      <c r="E29" s="42"/>
      <c r="F29" s="42"/>
      <c r="G29" s="19"/>
      <c r="H29" s="40"/>
      <c r="I29" s="40"/>
      <c r="J29" s="40"/>
    </row>
    <row r="30" spans="1:13" x14ac:dyDescent="0.55000000000000004">
      <c r="A30" s="40"/>
      <c r="B30" s="40"/>
      <c r="C30" s="40"/>
      <c r="D30" s="40"/>
      <c r="E30" s="40"/>
      <c r="F30" s="40"/>
      <c r="G30" s="19"/>
      <c r="H30" s="40"/>
      <c r="I30" s="40"/>
      <c r="J30" s="40"/>
    </row>
    <row r="31" spans="1:13" x14ac:dyDescent="0.55000000000000004">
      <c r="A31" s="19"/>
      <c r="B31" s="43"/>
      <c r="C31" s="38"/>
      <c r="D31" s="94"/>
      <c r="E31" s="94"/>
      <c r="F31" s="94"/>
      <c r="G31" s="19"/>
      <c r="H31" s="94"/>
      <c r="I31" s="94"/>
      <c r="J31" s="94"/>
    </row>
    <row r="32" spans="1:13" x14ac:dyDescent="0.55000000000000004">
      <c r="B32" s="44"/>
      <c r="C32" s="44"/>
      <c r="D32" s="44"/>
      <c r="E32" s="44"/>
      <c r="F32" s="44"/>
      <c r="G32" s="44"/>
      <c r="H32" s="44"/>
      <c r="I32" s="44"/>
      <c r="J32" s="44"/>
    </row>
    <row r="34" spans="2:10" x14ac:dyDescent="0.55000000000000004">
      <c r="B34" s="44"/>
      <c r="C34" s="44"/>
      <c r="D34" s="44"/>
      <c r="E34" s="44"/>
      <c r="F34" s="44"/>
      <c r="G34" s="44"/>
      <c r="H34" s="44"/>
      <c r="I34" s="44"/>
      <c r="J34" s="44"/>
    </row>
    <row r="37" spans="2:10" x14ac:dyDescent="0.55000000000000004">
      <c r="B37" s="45"/>
    </row>
  </sheetData>
  <mergeCells count="13">
    <mergeCell ref="J6:J7"/>
    <mergeCell ref="D31:F31"/>
    <mergeCell ref="H31:J31"/>
    <mergeCell ref="A2:J2"/>
    <mergeCell ref="A3:J3"/>
    <mergeCell ref="A4:E4"/>
    <mergeCell ref="H4:J4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7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8" workbookViewId="0">
      <selection activeCell="D42" sqref="D42"/>
    </sheetView>
  </sheetViews>
  <sheetFormatPr defaultRowHeight="21.75" x14ac:dyDescent="0.5"/>
  <cols>
    <col min="1" max="1" width="6.875" style="46" bestFit="1" customWidth="1"/>
    <col min="2" max="2" width="36.875" style="46" customWidth="1"/>
    <col min="3" max="3" width="14.125" style="46" customWidth="1"/>
    <col min="4" max="4" width="15.125" style="46" customWidth="1"/>
    <col min="5" max="5" width="18" style="46" customWidth="1"/>
    <col min="6" max="6" width="21" style="46" customWidth="1"/>
    <col min="7" max="7" width="9.125" style="46"/>
    <col min="8" max="8" width="23.875" style="46" customWidth="1"/>
    <col min="9" max="9" width="10.75" style="46" customWidth="1"/>
    <col min="10" max="256" width="9.125" style="46"/>
    <col min="257" max="257" width="6.875" style="46" bestFit="1" customWidth="1"/>
    <col min="258" max="258" width="36.875" style="46" customWidth="1"/>
    <col min="259" max="259" width="14.125" style="46" customWidth="1"/>
    <col min="260" max="260" width="15.125" style="46" customWidth="1"/>
    <col min="261" max="261" width="18" style="46" customWidth="1"/>
    <col min="262" max="262" width="21" style="46" customWidth="1"/>
    <col min="263" max="263" width="9.125" style="46"/>
    <col min="264" max="264" width="23.875" style="46" customWidth="1"/>
    <col min="265" max="265" width="10.75" style="46" customWidth="1"/>
    <col min="266" max="512" width="9.125" style="46"/>
    <col min="513" max="513" width="6.875" style="46" bestFit="1" customWidth="1"/>
    <col min="514" max="514" width="36.875" style="46" customWidth="1"/>
    <col min="515" max="515" width="14.125" style="46" customWidth="1"/>
    <col min="516" max="516" width="15.125" style="46" customWidth="1"/>
    <col min="517" max="517" width="18" style="46" customWidth="1"/>
    <col min="518" max="518" width="21" style="46" customWidth="1"/>
    <col min="519" max="519" width="9.125" style="46"/>
    <col min="520" max="520" width="23.875" style="46" customWidth="1"/>
    <col min="521" max="521" width="10.75" style="46" customWidth="1"/>
    <col min="522" max="768" width="9.125" style="46"/>
    <col min="769" max="769" width="6.875" style="46" bestFit="1" customWidth="1"/>
    <col min="770" max="770" width="36.875" style="46" customWidth="1"/>
    <col min="771" max="771" width="14.125" style="46" customWidth="1"/>
    <col min="772" max="772" width="15.125" style="46" customWidth="1"/>
    <col min="773" max="773" width="18" style="46" customWidth="1"/>
    <col min="774" max="774" width="21" style="46" customWidth="1"/>
    <col min="775" max="775" width="9.125" style="46"/>
    <col min="776" max="776" width="23.875" style="46" customWidth="1"/>
    <col min="777" max="777" width="10.75" style="46" customWidth="1"/>
    <col min="778" max="1024" width="9.125" style="46"/>
    <col min="1025" max="1025" width="6.875" style="46" bestFit="1" customWidth="1"/>
    <col min="1026" max="1026" width="36.875" style="46" customWidth="1"/>
    <col min="1027" max="1027" width="14.125" style="46" customWidth="1"/>
    <col min="1028" max="1028" width="15.125" style="46" customWidth="1"/>
    <col min="1029" max="1029" width="18" style="46" customWidth="1"/>
    <col min="1030" max="1030" width="21" style="46" customWidth="1"/>
    <col min="1031" max="1031" width="9.125" style="46"/>
    <col min="1032" max="1032" width="23.875" style="46" customWidth="1"/>
    <col min="1033" max="1033" width="10.75" style="46" customWidth="1"/>
    <col min="1034" max="1280" width="9.125" style="46"/>
    <col min="1281" max="1281" width="6.875" style="46" bestFit="1" customWidth="1"/>
    <col min="1282" max="1282" width="36.875" style="46" customWidth="1"/>
    <col min="1283" max="1283" width="14.125" style="46" customWidth="1"/>
    <col min="1284" max="1284" width="15.125" style="46" customWidth="1"/>
    <col min="1285" max="1285" width="18" style="46" customWidth="1"/>
    <col min="1286" max="1286" width="21" style="46" customWidth="1"/>
    <col min="1287" max="1287" width="9.125" style="46"/>
    <col min="1288" max="1288" width="23.875" style="46" customWidth="1"/>
    <col min="1289" max="1289" width="10.75" style="46" customWidth="1"/>
    <col min="1290" max="1536" width="9.125" style="46"/>
    <col min="1537" max="1537" width="6.875" style="46" bestFit="1" customWidth="1"/>
    <col min="1538" max="1538" width="36.875" style="46" customWidth="1"/>
    <col min="1539" max="1539" width="14.125" style="46" customWidth="1"/>
    <col min="1540" max="1540" width="15.125" style="46" customWidth="1"/>
    <col min="1541" max="1541" width="18" style="46" customWidth="1"/>
    <col min="1542" max="1542" width="21" style="46" customWidth="1"/>
    <col min="1543" max="1543" width="9.125" style="46"/>
    <col min="1544" max="1544" width="23.875" style="46" customWidth="1"/>
    <col min="1545" max="1545" width="10.75" style="46" customWidth="1"/>
    <col min="1546" max="1792" width="9.125" style="46"/>
    <col min="1793" max="1793" width="6.875" style="46" bestFit="1" customWidth="1"/>
    <col min="1794" max="1794" width="36.875" style="46" customWidth="1"/>
    <col min="1795" max="1795" width="14.125" style="46" customWidth="1"/>
    <col min="1796" max="1796" width="15.125" style="46" customWidth="1"/>
    <col min="1797" max="1797" width="18" style="46" customWidth="1"/>
    <col min="1798" max="1798" width="21" style="46" customWidth="1"/>
    <col min="1799" max="1799" width="9.125" style="46"/>
    <col min="1800" max="1800" width="23.875" style="46" customWidth="1"/>
    <col min="1801" max="1801" width="10.75" style="46" customWidth="1"/>
    <col min="1802" max="2048" width="9.125" style="46"/>
    <col min="2049" max="2049" width="6.875" style="46" bestFit="1" customWidth="1"/>
    <col min="2050" max="2050" width="36.875" style="46" customWidth="1"/>
    <col min="2051" max="2051" width="14.125" style="46" customWidth="1"/>
    <col min="2052" max="2052" width="15.125" style="46" customWidth="1"/>
    <col min="2053" max="2053" width="18" style="46" customWidth="1"/>
    <col min="2054" max="2054" width="21" style="46" customWidth="1"/>
    <col min="2055" max="2055" width="9.125" style="46"/>
    <col min="2056" max="2056" width="23.875" style="46" customWidth="1"/>
    <col min="2057" max="2057" width="10.75" style="46" customWidth="1"/>
    <col min="2058" max="2304" width="9.125" style="46"/>
    <col min="2305" max="2305" width="6.875" style="46" bestFit="1" customWidth="1"/>
    <col min="2306" max="2306" width="36.875" style="46" customWidth="1"/>
    <col min="2307" max="2307" width="14.125" style="46" customWidth="1"/>
    <col min="2308" max="2308" width="15.125" style="46" customWidth="1"/>
    <col min="2309" max="2309" width="18" style="46" customWidth="1"/>
    <col min="2310" max="2310" width="21" style="46" customWidth="1"/>
    <col min="2311" max="2311" width="9.125" style="46"/>
    <col min="2312" max="2312" width="23.875" style="46" customWidth="1"/>
    <col min="2313" max="2313" width="10.75" style="46" customWidth="1"/>
    <col min="2314" max="2560" width="9.125" style="46"/>
    <col min="2561" max="2561" width="6.875" style="46" bestFit="1" customWidth="1"/>
    <col min="2562" max="2562" width="36.875" style="46" customWidth="1"/>
    <col min="2563" max="2563" width="14.125" style="46" customWidth="1"/>
    <col min="2564" max="2564" width="15.125" style="46" customWidth="1"/>
    <col min="2565" max="2565" width="18" style="46" customWidth="1"/>
    <col min="2566" max="2566" width="21" style="46" customWidth="1"/>
    <col min="2567" max="2567" width="9.125" style="46"/>
    <col min="2568" max="2568" width="23.875" style="46" customWidth="1"/>
    <col min="2569" max="2569" width="10.75" style="46" customWidth="1"/>
    <col min="2570" max="2816" width="9.125" style="46"/>
    <col min="2817" max="2817" width="6.875" style="46" bestFit="1" customWidth="1"/>
    <col min="2818" max="2818" width="36.875" style="46" customWidth="1"/>
    <col min="2819" max="2819" width="14.125" style="46" customWidth="1"/>
    <col min="2820" max="2820" width="15.125" style="46" customWidth="1"/>
    <col min="2821" max="2821" width="18" style="46" customWidth="1"/>
    <col min="2822" max="2822" width="21" style="46" customWidth="1"/>
    <col min="2823" max="2823" width="9.125" style="46"/>
    <col min="2824" max="2824" width="23.875" style="46" customWidth="1"/>
    <col min="2825" max="2825" width="10.75" style="46" customWidth="1"/>
    <col min="2826" max="3072" width="9.125" style="46"/>
    <col min="3073" max="3073" width="6.875" style="46" bestFit="1" customWidth="1"/>
    <col min="3074" max="3074" width="36.875" style="46" customWidth="1"/>
    <col min="3075" max="3075" width="14.125" style="46" customWidth="1"/>
    <col min="3076" max="3076" width="15.125" style="46" customWidth="1"/>
    <col min="3077" max="3077" width="18" style="46" customWidth="1"/>
    <col min="3078" max="3078" width="21" style="46" customWidth="1"/>
    <col min="3079" max="3079" width="9.125" style="46"/>
    <col min="3080" max="3080" width="23.875" style="46" customWidth="1"/>
    <col min="3081" max="3081" width="10.75" style="46" customWidth="1"/>
    <col min="3082" max="3328" width="9.125" style="46"/>
    <col min="3329" max="3329" width="6.875" style="46" bestFit="1" customWidth="1"/>
    <col min="3330" max="3330" width="36.875" style="46" customWidth="1"/>
    <col min="3331" max="3331" width="14.125" style="46" customWidth="1"/>
    <col min="3332" max="3332" width="15.125" style="46" customWidth="1"/>
    <col min="3333" max="3333" width="18" style="46" customWidth="1"/>
    <col min="3334" max="3334" width="21" style="46" customWidth="1"/>
    <col min="3335" max="3335" width="9.125" style="46"/>
    <col min="3336" max="3336" width="23.875" style="46" customWidth="1"/>
    <col min="3337" max="3337" width="10.75" style="46" customWidth="1"/>
    <col min="3338" max="3584" width="9.125" style="46"/>
    <col min="3585" max="3585" width="6.875" style="46" bestFit="1" customWidth="1"/>
    <col min="3586" max="3586" width="36.875" style="46" customWidth="1"/>
    <col min="3587" max="3587" width="14.125" style="46" customWidth="1"/>
    <col min="3588" max="3588" width="15.125" style="46" customWidth="1"/>
    <col min="3589" max="3589" width="18" style="46" customWidth="1"/>
    <col min="3590" max="3590" width="21" style="46" customWidth="1"/>
    <col min="3591" max="3591" width="9.125" style="46"/>
    <col min="3592" max="3592" width="23.875" style="46" customWidth="1"/>
    <col min="3593" max="3593" width="10.75" style="46" customWidth="1"/>
    <col min="3594" max="3840" width="9.125" style="46"/>
    <col min="3841" max="3841" width="6.875" style="46" bestFit="1" customWidth="1"/>
    <col min="3842" max="3842" width="36.875" style="46" customWidth="1"/>
    <col min="3843" max="3843" width="14.125" style="46" customWidth="1"/>
    <col min="3844" max="3844" width="15.125" style="46" customWidth="1"/>
    <col min="3845" max="3845" width="18" style="46" customWidth="1"/>
    <col min="3846" max="3846" width="21" style="46" customWidth="1"/>
    <col min="3847" max="3847" width="9.125" style="46"/>
    <col min="3848" max="3848" width="23.875" style="46" customWidth="1"/>
    <col min="3849" max="3849" width="10.75" style="46" customWidth="1"/>
    <col min="3850" max="4096" width="9.125" style="46"/>
    <col min="4097" max="4097" width="6.875" style="46" bestFit="1" customWidth="1"/>
    <col min="4098" max="4098" width="36.875" style="46" customWidth="1"/>
    <col min="4099" max="4099" width="14.125" style="46" customWidth="1"/>
    <col min="4100" max="4100" width="15.125" style="46" customWidth="1"/>
    <col min="4101" max="4101" width="18" style="46" customWidth="1"/>
    <col min="4102" max="4102" width="21" style="46" customWidth="1"/>
    <col min="4103" max="4103" width="9.125" style="46"/>
    <col min="4104" max="4104" width="23.875" style="46" customWidth="1"/>
    <col min="4105" max="4105" width="10.75" style="46" customWidth="1"/>
    <col min="4106" max="4352" width="9.125" style="46"/>
    <col min="4353" max="4353" width="6.875" style="46" bestFit="1" customWidth="1"/>
    <col min="4354" max="4354" width="36.875" style="46" customWidth="1"/>
    <col min="4355" max="4355" width="14.125" style="46" customWidth="1"/>
    <col min="4356" max="4356" width="15.125" style="46" customWidth="1"/>
    <col min="4357" max="4357" width="18" style="46" customWidth="1"/>
    <col min="4358" max="4358" width="21" style="46" customWidth="1"/>
    <col min="4359" max="4359" width="9.125" style="46"/>
    <col min="4360" max="4360" width="23.875" style="46" customWidth="1"/>
    <col min="4361" max="4361" width="10.75" style="46" customWidth="1"/>
    <col min="4362" max="4608" width="9.125" style="46"/>
    <col min="4609" max="4609" width="6.875" style="46" bestFit="1" customWidth="1"/>
    <col min="4610" max="4610" width="36.875" style="46" customWidth="1"/>
    <col min="4611" max="4611" width="14.125" style="46" customWidth="1"/>
    <col min="4612" max="4612" width="15.125" style="46" customWidth="1"/>
    <col min="4613" max="4613" width="18" style="46" customWidth="1"/>
    <col min="4614" max="4614" width="21" style="46" customWidth="1"/>
    <col min="4615" max="4615" width="9.125" style="46"/>
    <col min="4616" max="4616" width="23.875" style="46" customWidth="1"/>
    <col min="4617" max="4617" width="10.75" style="46" customWidth="1"/>
    <col min="4618" max="4864" width="9.125" style="46"/>
    <col min="4865" max="4865" width="6.875" style="46" bestFit="1" customWidth="1"/>
    <col min="4866" max="4866" width="36.875" style="46" customWidth="1"/>
    <col min="4867" max="4867" width="14.125" style="46" customWidth="1"/>
    <col min="4868" max="4868" width="15.125" style="46" customWidth="1"/>
    <col min="4869" max="4869" width="18" style="46" customWidth="1"/>
    <col min="4870" max="4870" width="21" style="46" customWidth="1"/>
    <col min="4871" max="4871" width="9.125" style="46"/>
    <col min="4872" max="4872" width="23.875" style="46" customWidth="1"/>
    <col min="4873" max="4873" width="10.75" style="46" customWidth="1"/>
    <col min="4874" max="5120" width="9.125" style="46"/>
    <col min="5121" max="5121" width="6.875" style="46" bestFit="1" customWidth="1"/>
    <col min="5122" max="5122" width="36.875" style="46" customWidth="1"/>
    <col min="5123" max="5123" width="14.125" style="46" customWidth="1"/>
    <col min="5124" max="5124" width="15.125" style="46" customWidth="1"/>
    <col min="5125" max="5125" width="18" style="46" customWidth="1"/>
    <col min="5126" max="5126" width="21" style="46" customWidth="1"/>
    <col min="5127" max="5127" width="9.125" style="46"/>
    <col min="5128" max="5128" width="23.875" style="46" customWidth="1"/>
    <col min="5129" max="5129" width="10.75" style="46" customWidth="1"/>
    <col min="5130" max="5376" width="9.125" style="46"/>
    <col min="5377" max="5377" width="6.875" style="46" bestFit="1" customWidth="1"/>
    <col min="5378" max="5378" width="36.875" style="46" customWidth="1"/>
    <col min="5379" max="5379" width="14.125" style="46" customWidth="1"/>
    <col min="5380" max="5380" width="15.125" style="46" customWidth="1"/>
    <col min="5381" max="5381" width="18" style="46" customWidth="1"/>
    <col min="5382" max="5382" width="21" style="46" customWidth="1"/>
    <col min="5383" max="5383" width="9.125" style="46"/>
    <col min="5384" max="5384" width="23.875" style="46" customWidth="1"/>
    <col min="5385" max="5385" width="10.75" style="46" customWidth="1"/>
    <col min="5386" max="5632" width="9.125" style="46"/>
    <col min="5633" max="5633" width="6.875" style="46" bestFit="1" customWidth="1"/>
    <col min="5634" max="5634" width="36.875" style="46" customWidth="1"/>
    <col min="5635" max="5635" width="14.125" style="46" customWidth="1"/>
    <col min="5636" max="5636" width="15.125" style="46" customWidth="1"/>
    <col min="5637" max="5637" width="18" style="46" customWidth="1"/>
    <col min="5638" max="5638" width="21" style="46" customWidth="1"/>
    <col min="5639" max="5639" width="9.125" style="46"/>
    <col min="5640" max="5640" width="23.875" style="46" customWidth="1"/>
    <col min="5641" max="5641" width="10.75" style="46" customWidth="1"/>
    <col min="5642" max="5888" width="9.125" style="46"/>
    <col min="5889" max="5889" width="6.875" style="46" bestFit="1" customWidth="1"/>
    <col min="5890" max="5890" width="36.875" style="46" customWidth="1"/>
    <col min="5891" max="5891" width="14.125" style="46" customWidth="1"/>
    <col min="5892" max="5892" width="15.125" style="46" customWidth="1"/>
    <col min="5893" max="5893" width="18" style="46" customWidth="1"/>
    <col min="5894" max="5894" width="21" style="46" customWidth="1"/>
    <col min="5895" max="5895" width="9.125" style="46"/>
    <col min="5896" max="5896" width="23.875" style="46" customWidth="1"/>
    <col min="5897" max="5897" width="10.75" style="46" customWidth="1"/>
    <col min="5898" max="6144" width="9.125" style="46"/>
    <col min="6145" max="6145" width="6.875" style="46" bestFit="1" customWidth="1"/>
    <col min="6146" max="6146" width="36.875" style="46" customWidth="1"/>
    <col min="6147" max="6147" width="14.125" style="46" customWidth="1"/>
    <col min="6148" max="6148" width="15.125" style="46" customWidth="1"/>
    <col min="6149" max="6149" width="18" style="46" customWidth="1"/>
    <col min="6150" max="6150" width="21" style="46" customWidth="1"/>
    <col min="6151" max="6151" width="9.125" style="46"/>
    <col min="6152" max="6152" width="23.875" style="46" customWidth="1"/>
    <col min="6153" max="6153" width="10.75" style="46" customWidth="1"/>
    <col min="6154" max="6400" width="9.125" style="46"/>
    <col min="6401" max="6401" width="6.875" style="46" bestFit="1" customWidth="1"/>
    <col min="6402" max="6402" width="36.875" style="46" customWidth="1"/>
    <col min="6403" max="6403" width="14.125" style="46" customWidth="1"/>
    <col min="6404" max="6404" width="15.125" style="46" customWidth="1"/>
    <col min="6405" max="6405" width="18" style="46" customWidth="1"/>
    <col min="6406" max="6406" width="21" style="46" customWidth="1"/>
    <col min="6407" max="6407" width="9.125" style="46"/>
    <col min="6408" max="6408" width="23.875" style="46" customWidth="1"/>
    <col min="6409" max="6409" width="10.75" style="46" customWidth="1"/>
    <col min="6410" max="6656" width="9.125" style="46"/>
    <col min="6657" max="6657" width="6.875" style="46" bestFit="1" customWidth="1"/>
    <col min="6658" max="6658" width="36.875" style="46" customWidth="1"/>
    <col min="6659" max="6659" width="14.125" style="46" customWidth="1"/>
    <col min="6660" max="6660" width="15.125" style="46" customWidth="1"/>
    <col min="6661" max="6661" width="18" style="46" customWidth="1"/>
    <col min="6662" max="6662" width="21" style="46" customWidth="1"/>
    <col min="6663" max="6663" width="9.125" style="46"/>
    <col min="6664" max="6664" width="23.875" style="46" customWidth="1"/>
    <col min="6665" max="6665" width="10.75" style="46" customWidth="1"/>
    <col min="6666" max="6912" width="9.125" style="46"/>
    <col min="6913" max="6913" width="6.875" style="46" bestFit="1" customWidth="1"/>
    <col min="6914" max="6914" width="36.875" style="46" customWidth="1"/>
    <col min="6915" max="6915" width="14.125" style="46" customWidth="1"/>
    <col min="6916" max="6916" width="15.125" style="46" customWidth="1"/>
    <col min="6917" max="6917" width="18" style="46" customWidth="1"/>
    <col min="6918" max="6918" width="21" style="46" customWidth="1"/>
    <col min="6919" max="6919" width="9.125" style="46"/>
    <col min="6920" max="6920" width="23.875" style="46" customWidth="1"/>
    <col min="6921" max="6921" width="10.75" style="46" customWidth="1"/>
    <col min="6922" max="7168" width="9.125" style="46"/>
    <col min="7169" max="7169" width="6.875" style="46" bestFit="1" customWidth="1"/>
    <col min="7170" max="7170" width="36.875" style="46" customWidth="1"/>
    <col min="7171" max="7171" width="14.125" style="46" customWidth="1"/>
    <col min="7172" max="7172" width="15.125" style="46" customWidth="1"/>
    <col min="7173" max="7173" width="18" style="46" customWidth="1"/>
    <col min="7174" max="7174" width="21" style="46" customWidth="1"/>
    <col min="7175" max="7175" width="9.125" style="46"/>
    <col min="7176" max="7176" width="23.875" style="46" customWidth="1"/>
    <col min="7177" max="7177" width="10.75" style="46" customWidth="1"/>
    <col min="7178" max="7424" width="9.125" style="46"/>
    <col min="7425" max="7425" width="6.875" style="46" bestFit="1" customWidth="1"/>
    <col min="7426" max="7426" width="36.875" style="46" customWidth="1"/>
    <col min="7427" max="7427" width="14.125" style="46" customWidth="1"/>
    <col min="7428" max="7428" width="15.125" style="46" customWidth="1"/>
    <col min="7429" max="7429" width="18" style="46" customWidth="1"/>
    <col min="7430" max="7430" width="21" style="46" customWidth="1"/>
    <col min="7431" max="7431" width="9.125" style="46"/>
    <col min="7432" max="7432" width="23.875" style="46" customWidth="1"/>
    <col min="7433" max="7433" width="10.75" style="46" customWidth="1"/>
    <col min="7434" max="7680" width="9.125" style="46"/>
    <col min="7681" max="7681" width="6.875" style="46" bestFit="1" customWidth="1"/>
    <col min="7682" max="7682" width="36.875" style="46" customWidth="1"/>
    <col min="7683" max="7683" width="14.125" style="46" customWidth="1"/>
    <col min="7684" max="7684" width="15.125" style="46" customWidth="1"/>
    <col min="7685" max="7685" width="18" style="46" customWidth="1"/>
    <col min="7686" max="7686" width="21" style="46" customWidth="1"/>
    <col min="7687" max="7687" width="9.125" style="46"/>
    <col min="7688" max="7688" width="23.875" style="46" customWidth="1"/>
    <col min="7689" max="7689" width="10.75" style="46" customWidth="1"/>
    <col min="7690" max="7936" width="9.125" style="46"/>
    <col min="7937" max="7937" width="6.875" style="46" bestFit="1" customWidth="1"/>
    <col min="7938" max="7938" width="36.875" style="46" customWidth="1"/>
    <col min="7939" max="7939" width="14.125" style="46" customWidth="1"/>
    <col min="7940" max="7940" width="15.125" style="46" customWidth="1"/>
    <col min="7941" max="7941" width="18" style="46" customWidth="1"/>
    <col min="7942" max="7942" width="21" style="46" customWidth="1"/>
    <col min="7943" max="7943" width="9.125" style="46"/>
    <col min="7944" max="7944" width="23.875" style="46" customWidth="1"/>
    <col min="7945" max="7945" width="10.75" style="46" customWidth="1"/>
    <col min="7946" max="8192" width="9.125" style="46"/>
    <col min="8193" max="8193" width="6.875" style="46" bestFit="1" customWidth="1"/>
    <col min="8194" max="8194" width="36.875" style="46" customWidth="1"/>
    <col min="8195" max="8195" width="14.125" style="46" customWidth="1"/>
    <col min="8196" max="8196" width="15.125" style="46" customWidth="1"/>
    <col min="8197" max="8197" width="18" style="46" customWidth="1"/>
    <col min="8198" max="8198" width="21" style="46" customWidth="1"/>
    <col min="8199" max="8199" width="9.125" style="46"/>
    <col min="8200" max="8200" width="23.875" style="46" customWidth="1"/>
    <col min="8201" max="8201" width="10.75" style="46" customWidth="1"/>
    <col min="8202" max="8448" width="9.125" style="46"/>
    <col min="8449" max="8449" width="6.875" style="46" bestFit="1" customWidth="1"/>
    <col min="8450" max="8450" width="36.875" style="46" customWidth="1"/>
    <col min="8451" max="8451" width="14.125" style="46" customWidth="1"/>
    <col min="8452" max="8452" width="15.125" style="46" customWidth="1"/>
    <col min="8453" max="8453" width="18" style="46" customWidth="1"/>
    <col min="8454" max="8454" width="21" style="46" customWidth="1"/>
    <col min="8455" max="8455" width="9.125" style="46"/>
    <col min="8456" max="8456" width="23.875" style="46" customWidth="1"/>
    <col min="8457" max="8457" width="10.75" style="46" customWidth="1"/>
    <col min="8458" max="8704" width="9.125" style="46"/>
    <col min="8705" max="8705" width="6.875" style="46" bestFit="1" customWidth="1"/>
    <col min="8706" max="8706" width="36.875" style="46" customWidth="1"/>
    <col min="8707" max="8707" width="14.125" style="46" customWidth="1"/>
    <col min="8708" max="8708" width="15.125" style="46" customWidth="1"/>
    <col min="8709" max="8709" width="18" style="46" customWidth="1"/>
    <col min="8710" max="8710" width="21" style="46" customWidth="1"/>
    <col min="8711" max="8711" width="9.125" style="46"/>
    <col min="8712" max="8712" width="23.875" style="46" customWidth="1"/>
    <col min="8713" max="8713" width="10.75" style="46" customWidth="1"/>
    <col min="8714" max="8960" width="9.125" style="46"/>
    <col min="8961" max="8961" width="6.875" style="46" bestFit="1" customWidth="1"/>
    <col min="8962" max="8962" width="36.875" style="46" customWidth="1"/>
    <col min="8963" max="8963" width="14.125" style="46" customWidth="1"/>
    <col min="8964" max="8964" width="15.125" style="46" customWidth="1"/>
    <col min="8965" max="8965" width="18" style="46" customWidth="1"/>
    <col min="8966" max="8966" width="21" style="46" customWidth="1"/>
    <col min="8967" max="8967" width="9.125" style="46"/>
    <col min="8968" max="8968" width="23.875" style="46" customWidth="1"/>
    <col min="8969" max="8969" width="10.75" style="46" customWidth="1"/>
    <col min="8970" max="9216" width="9.125" style="46"/>
    <col min="9217" max="9217" width="6.875" style="46" bestFit="1" customWidth="1"/>
    <col min="9218" max="9218" width="36.875" style="46" customWidth="1"/>
    <col min="9219" max="9219" width="14.125" style="46" customWidth="1"/>
    <col min="9220" max="9220" width="15.125" style="46" customWidth="1"/>
    <col min="9221" max="9221" width="18" style="46" customWidth="1"/>
    <col min="9222" max="9222" width="21" style="46" customWidth="1"/>
    <col min="9223" max="9223" width="9.125" style="46"/>
    <col min="9224" max="9224" width="23.875" style="46" customWidth="1"/>
    <col min="9225" max="9225" width="10.75" style="46" customWidth="1"/>
    <col min="9226" max="9472" width="9.125" style="46"/>
    <col min="9473" max="9473" width="6.875" style="46" bestFit="1" customWidth="1"/>
    <col min="9474" max="9474" width="36.875" style="46" customWidth="1"/>
    <col min="9475" max="9475" width="14.125" style="46" customWidth="1"/>
    <col min="9476" max="9476" width="15.125" style="46" customWidth="1"/>
    <col min="9477" max="9477" width="18" style="46" customWidth="1"/>
    <col min="9478" max="9478" width="21" style="46" customWidth="1"/>
    <col min="9479" max="9479" width="9.125" style="46"/>
    <col min="9480" max="9480" width="23.875" style="46" customWidth="1"/>
    <col min="9481" max="9481" width="10.75" style="46" customWidth="1"/>
    <col min="9482" max="9728" width="9.125" style="46"/>
    <col min="9729" max="9729" width="6.875" style="46" bestFit="1" customWidth="1"/>
    <col min="9730" max="9730" width="36.875" style="46" customWidth="1"/>
    <col min="9731" max="9731" width="14.125" style="46" customWidth="1"/>
    <col min="9732" max="9732" width="15.125" style="46" customWidth="1"/>
    <col min="9733" max="9733" width="18" style="46" customWidth="1"/>
    <col min="9734" max="9734" width="21" style="46" customWidth="1"/>
    <col min="9735" max="9735" width="9.125" style="46"/>
    <col min="9736" max="9736" width="23.875" style="46" customWidth="1"/>
    <col min="9737" max="9737" width="10.75" style="46" customWidth="1"/>
    <col min="9738" max="9984" width="9.125" style="46"/>
    <col min="9985" max="9985" width="6.875" style="46" bestFit="1" customWidth="1"/>
    <col min="9986" max="9986" width="36.875" style="46" customWidth="1"/>
    <col min="9987" max="9987" width="14.125" style="46" customWidth="1"/>
    <col min="9988" max="9988" width="15.125" style="46" customWidth="1"/>
    <col min="9989" max="9989" width="18" style="46" customWidth="1"/>
    <col min="9990" max="9990" width="21" style="46" customWidth="1"/>
    <col min="9991" max="9991" width="9.125" style="46"/>
    <col min="9992" max="9992" width="23.875" style="46" customWidth="1"/>
    <col min="9993" max="9993" width="10.75" style="46" customWidth="1"/>
    <col min="9994" max="10240" width="9.125" style="46"/>
    <col min="10241" max="10241" width="6.875" style="46" bestFit="1" customWidth="1"/>
    <col min="10242" max="10242" width="36.875" style="46" customWidth="1"/>
    <col min="10243" max="10243" width="14.125" style="46" customWidth="1"/>
    <col min="10244" max="10244" width="15.125" style="46" customWidth="1"/>
    <col min="10245" max="10245" width="18" style="46" customWidth="1"/>
    <col min="10246" max="10246" width="21" style="46" customWidth="1"/>
    <col min="10247" max="10247" width="9.125" style="46"/>
    <col min="10248" max="10248" width="23.875" style="46" customWidth="1"/>
    <col min="10249" max="10249" width="10.75" style="46" customWidth="1"/>
    <col min="10250" max="10496" width="9.125" style="46"/>
    <col min="10497" max="10497" width="6.875" style="46" bestFit="1" customWidth="1"/>
    <col min="10498" max="10498" width="36.875" style="46" customWidth="1"/>
    <col min="10499" max="10499" width="14.125" style="46" customWidth="1"/>
    <col min="10500" max="10500" width="15.125" style="46" customWidth="1"/>
    <col min="10501" max="10501" width="18" style="46" customWidth="1"/>
    <col min="10502" max="10502" width="21" style="46" customWidth="1"/>
    <col min="10503" max="10503" width="9.125" style="46"/>
    <col min="10504" max="10504" width="23.875" style="46" customWidth="1"/>
    <col min="10505" max="10505" width="10.75" style="46" customWidth="1"/>
    <col min="10506" max="10752" width="9.125" style="46"/>
    <col min="10753" max="10753" width="6.875" style="46" bestFit="1" customWidth="1"/>
    <col min="10754" max="10754" width="36.875" style="46" customWidth="1"/>
    <col min="10755" max="10755" width="14.125" style="46" customWidth="1"/>
    <col min="10756" max="10756" width="15.125" style="46" customWidth="1"/>
    <col min="10757" max="10757" width="18" style="46" customWidth="1"/>
    <col min="10758" max="10758" width="21" style="46" customWidth="1"/>
    <col min="10759" max="10759" width="9.125" style="46"/>
    <col min="10760" max="10760" width="23.875" style="46" customWidth="1"/>
    <col min="10761" max="10761" width="10.75" style="46" customWidth="1"/>
    <col min="10762" max="11008" width="9.125" style="46"/>
    <col min="11009" max="11009" width="6.875" style="46" bestFit="1" customWidth="1"/>
    <col min="11010" max="11010" width="36.875" style="46" customWidth="1"/>
    <col min="11011" max="11011" width="14.125" style="46" customWidth="1"/>
    <col min="11012" max="11012" width="15.125" style="46" customWidth="1"/>
    <col min="11013" max="11013" width="18" style="46" customWidth="1"/>
    <col min="11014" max="11014" width="21" style="46" customWidth="1"/>
    <col min="11015" max="11015" width="9.125" style="46"/>
    <col min="11016" max="11016" width="23.875" style="46" customWidth="1"/>
    <col min="11017" max="11017" width="10.75" style="46" customWidth="1"/>
    <col min="11018" max="11264" width="9.125" style="46"/>
    <col min="11265" max="11265" width="6.875" style="46" bestFit="1" customWidth="1"/>
    <col min="11266" max="11266" width="36.875" style="46" customWidth="1"/>
    <col min="11267" max="11267" width="14.125" style="46" customWidth="1"/>
    <col min="11268" max="11268" width="15.125" style="46" customWidth="1"/>
    <col min="11269" max="11269" width="18" style="46" customWidth="1"/>
    <col min="11270" max="11270" width="21" style="46" customWidth="1"/>
    <col min="11271" max="11271" width="9.125" style="46"/>
    <col min="11272" max="11272" width="23.875" style="46" customWidth="1"/>
    <col min="11273" max="11273" width="10.75" style="46" customWidth="1"/>
    <col min="11274" max="11520" width="9.125" style="46"/>
    <col min="11521" max="11521" width="6.875" style="46" bestFit="1" customWidth="1"/>
    <col min="11522" max="11522" width="36.875" style="46" customWidth="1"/>
    <col min="11523" max="11523" width="14.125" style="46" customWidth="1"/>
    <col min="11524" max="11524" width="15.125" style="46" customWidth="1"/>
    <col min="11525" max="11525" width="18" style="46" customWidth="1"/>
    <col min="11526" max="11526" width="21" style="46" customWidth="1"/>
    <col min="11527" max="11527" width="9.125" style="46"/>
    <col min="11528" max="11528" width="23.875" style="46" customWidth="1"/>
    <col min="11529" max="11529" width="10.75" style="46" customWidth="1"/>
    <col min="11530" max="11776" width="9.125" style="46"/>
    <col min="11777" max="11777" width="6.875" style="46" bestFit="1" customWidth="1"/>
    <col min="11778" max="11778" width="36.875" style="46" customWidth="1"/>
    <col min="11779" max="11779" width="14.125" style="46" customWidth="1"/>
    <col min="11780" max="11780" width="15.125" style="46" customWidth="1"/>
    <col min="11781" max="11781" width="18" style="46" customWidth="1"/>
    <col min="11782" max="11782" width="21" style="46" customWidth="1"/>
    <col min="11783" max="11783" width="9.125" style="46"/>
    <col min="11784" max="11784" width="23.875" style="46" customWidth="1"/>
    <col min="11785" max="11785" width="10.75" style="46" customWidth="1"/>
    <col min="11786" max="12032" width="9.125" style="46"/>
    <col min="12033" max="12033" width="6.875" style="46" bestFit="1" customWidth="1"/>
    <col min="12034" max="12034" width="36.875" style="46" customWidth="1"/>
    <col min="12035" max="12035" width="14.125" style="46" customWidth="1"/>
    <col min="12036" max="12036" width="15.125" style="46" customWidth="1"/>
    <col min="12037" max="12037" width="18" style="46" customWidth="1"/>
    <col min="12038" max="12038" width="21" style="46" customWidth="1"/>
    <col min="12039" max="12039" width="9.125" style="46"/>
    <col min="12040" max="12040" width="23.875" style="46" customWidth="1"/>
    <col min="12041" max="12041" width="10.75" style="46" customWidth="1"/>
    <col min="12042" max="12288" width="9.125" style="46"/>
    <col min="12289" max="12289" width="6.875" style="46" bestFit="1" customWidth="1"/>
    <col min="12290" max="12290" width="36.875" style="46" customWidth="1"/>
    <col min="12291" max="12291" width="14.125" style="46" customWidth="1"/>
    <col min="12292" max="12292" width="15.125" style="46" customWidth="1"/>
    <col min="12293" max="12293" width="18" style="46" customWidth="1"/>
    <col min="12294" max="12294" width="21" style="46" customWidth="1"/>
    <col min="12295" max="12295" width="9.125" style="46"/>
    <col min="12296" max="12296" width="23.875" style="46" customWidth="1"/>
    <col min="12297" max="12297" width="10.75" style="46" customWidth="1"/>
    <col min="12298" max="12544" width="9.125" style="46"/>
    <col min="12545" max="12545" width="6.875" style="46" bestFit="1" customWidth="1"/>
    <col min="12546" max="12546" width="36.875" style="46" customWidth="1"/>
    <col min="12547" max="12547" width="14.125" style="46" customWidth="1"/>
    <col min="12548" max="12548" width="15.125" style="46" customWidth="1"/>
    <col min="12549" max="12549" width="18" style="46" customWidth="1"/>
    <col min="12550" max="12550" width="21" style="46" customWidth="1"/>
    <col min="12551" max="12551" width="9.125" style="46"/>
    <col min="12552" max="12552" width="23.875" style="46" customWidth="1"/>
    <col min="12553" max="12553" width="10.75" style="46" customWidth="1"/>
    <col min="12554" max="12800" width="9.125" style="46"/>
    <col min="12801" max="12801" width="6.875" style="46" bestFit="1" customWidth="1"/>
    <col min="12802" max="12802" width="36.875" style="46" customWidth="1"/>
    <col min="12803" max="12803" width="14.125" style="46" customWidth="1"/>
    <col min="12804" max="12804" width="15.125" style="46" customWidth="1"/>
    <col min="12805" max="12805" width="18" style="46" customWidth="1"/>
    <col min="12806" max="12806" width="21" style="46" customWidth="1"/>
    <col min="12807" max="12807" width="9.125" style="46"/>
    <col min="12808" max="12808" width="23.875" style="46" customWidth="1"/>
    <col min="12809" max="12809" width="10.75" style="46" customWidth="1"/>
    <col min="12810" max="13056" width="9.125" style="46"/>
    <col min="13057" max="13057" width="6.875" style="46" bestFit="1" customWidth="1"/>
    <col min="13058" max="13058" width="36.875" style="46" customWidth="1"/>
    <col min="13059" max="13059" width="14.125" style="46" customWidth="1"/>
    <col min="13060" max="13060" width="15.125" style="46" customWidth="1"/>
    <col min="13061" max="13061" width="18" style="46" customWidth="1"/>
    <col min="13062" max="13062" width="21" style="46" customWidth="1"/>
    <col min="13063" max="13063" width="9.125" style="46"/>
    <col min="13064" max="13064" width="23.875" style="46" customWidth="1"/>
    <col min="13065" max="13065" width="10.75" style="46" customWidth="1"/>
    <col min="13066" max="13312" width="9.125" style="46"/>
    <col min="13313" max="13313" width="6.875" style="46" bestFit="1" customWidth="1"/>
    <col min="13314" max="13314" width="36.875" style="46" customWidth="1"/>
    <col min="13315" max="13315" width="14.125" style="46" customWidth="1"/>
    <col min="13316" max="13316" width="15.125" style="46" customWidth="1"/>
    <col min="13317" max="13317" width="18" style="46" customWidth="1"/>
    <col min="13318" max="13318" width="21" style="46" customWidth="1"/>
    <col min="13319" max="13319" width="9.125" style="46"/>
    <col min="13320" max="13320" width="23.875" style="46" customWidth="1"/>
    <col min="13321" max="13321" width="10.75" style="46" customWidth="1"/>
    <col min="13322" max="13568" width="9.125" style="46"/>
    <col min="13569" max="13569" width="6.875" style="46" bestFit="1" customWidth="1"/>
    <col min="13570" max="13570" width="36.875" style="46" customWidth="1"/>
    <col min="13571" max="13571" width="14.125" style="46" customWidth="1"/>
    <col min="13572" max="13572" width="15.125" style="46" customWidth="1"/>
    <col min="13573" max="13573" width="18" style="46" customWidth="1"/>
    <col min="13574" max="13574" width="21" style="46" customWidth="1"/>
    <col min="13575" max="13575" width="9.125" style="46"/>
    <col min="13576" max="13576" width="23.875" style="46" customWidth="1"/>
    <col min="13577" max="13577" width="10.75" style="46" customWidth="1"/>
    <col min="13578" max="13824" width="9.125" style="46"/>
    <col min="13825" max="13825" width="6.875" style="46" bestFit="1" customWidth="1"/>
    <col min="13826" max="13826" width="36.875" style="46" customWidth="1"/>
    <col min="13827" max="13827" width="14.125" style="46" customWidth="1"/>
    <col min="13828" max="13828" width="15.125" style="46" customWidth="1"/>
    <col min="13829" max="13829" width="18" style="46" customWidth="1"/>
    <col min="13830" max="13830" width="21" style="46" customWidth="1"/>
    <col min="13831" max="13831" width="9.125" style="46"/>
    <col min="13832" max="13832" width="23.875" style="46" customWidth="1"/>
    <col min="13833" max="13833" width="10.75" style="46" customWidth="1"/>
    <col min="13834" max="14080" width="9.125" style="46"/>
    <col min="14081" max="14081" width="6.875" style="46" bestFit="1" customWidth="1"/>
    <col min="14082" max="14082" width="36.875" style="46" customWidth="1"/>
    <col min="14083" max="14083" width="14.125" style="46" customWidth="1"/>
    <col min="14084" max="14084" width="15.125" style="46" customWidth="1"/>
    <col min="14085" max="14085" width="18" style="46" customWidth="1"/>
    <col min="14086" max="14086" width="21" style="46" customWidth="1"/>
    <col min="14087" max="14087" width="9.125" style="46"/>
    <col min="14088" max="14088" width="23.875" style="46" customWidth="1"/>
    <col min="14089" max="14089" width="10.75" style="46" customWidth="1"/>
    <col min="14090" max="14336" width="9.125" style="46"/>
    <col min="14337" max="14337" width="6.875" style="46" bestFit="1" customWidth="1"/>
    <col min="14338" max="14338" width="36.875" style="46" customWidth="1"/>
    <col min="14339" max="14339" width="14.125" style="46" customWidth="1"/>
    <col min="14340" max="14340" width="15.125" style="46" customWidth="1"/>
    <col min="14341" max="14341" width="18" style="46" customWidth="1"/>
    <col min="14342" max="14342" width="21" style="46" customWidth="1"/>
    <col min="14343" max="14343" width="9.125" style="46"/>
    <col min="14344" max="14344" width="23.875" style="46" customWidth="1"/>
    <col min="14345" max="14345" width="10.75" style="46" customWidth="1"/>
    <col min="14346" max="14592" width="9.125" style="46"/>
    <col min="14593" max="14593" width="6.875" style="46" bestFit="1" customWidth="1"/>
    <col min="14594" max="14594" width="36.875" style="46" customWidth="1"/>
    <col min="14595" max="14595" width="14.125" style="46" customWidth="1"/>
    <col min="14596" max="14596" width="15.125" style="46" customWidth="1"/>
    <col min="14597" max="14597" width="18" style="46" customWidth="1"/>
    <col min="14598" max="14598" width="21" style="46" customWidth="1"/>
    <col min="14599" max="14599" width="9.125" style="46"/>
    <col min="14600" max="14600" width="23.875" style="46" customWidth="1"/>
    <col min="14601" max="14601" width="10.75" style="46" customWidth="1"/>
    <col min="14602" max="14848" width="9.125" style="46"/>
    <col min="14849" max="14849" width="6.875" style="46" bestFit="1" customWidth="1"/>
    <col min="14850" max="14850" width="36.875" style="46" customWidth="1"/>
    <col min="14851" max="14851" width="14.125" style="46" customWidth="1"/>
    <col min="14852" max="14852" width="15.125" style="46" customWidth="1"/>
    <col min="14853" max="14853" width="18" style="46" customWidth="1"/>
    <col min="14854" max="14854" width="21" style="46" customWidth="1"/>
    <col min="14855" max="14855" width="9.125" style="46"/>
    <col min="14856" max="14856" width="23.875" style="46" customWidth="1"/>
    <col min="14857" max="14857" width="10.75" style="46" customWidth="1"/>
    <col min="14858" max="15104" width="9.125" style="46"/>
    <col min="15105" max="15105" width="6.875" style="46" bestFit="1" customWidth="1"/>
    <col min="15106" max="15106" width="36.875" style="46" customWidth="1"/>
    <col min="15107" max="15107" width="14.125" style="46" customWidth="1"/>
    <col min="15108" max="15108" width="15.125" style="46" customWidth="1"/>
    <col min="15109" max="15109" width="18" style="46" customWidth="1"/>
    <col min="15110" max="15110" width="21" style="46" customWidth="1"/>
    <col min="15111" max="15111" width="9.125" style="46"/>
    <col min="15112" max="15112" width="23.875" style="46" customWidth="1"/>
    <col min="15113" max="15113" width="10.75" style="46" customWidth="1"/>
    <col min="15114" max="15360" width="9.125" style="46"/>
    <col min="15361" max="15361" width="6.875" style="46" bestFit="1" customWidth="1"/>
    <col min="15362" max="15362" width="36.875" style="46" customWidth="1"/>
    <col min="15363" max="15363" width="14.125" style="46" customWidth="1"/>
    <col min="15364" max="15364" width="15.125" style="46" customWidth="1"/>
    <col min="15365" max="15365" width="18" style="46" customWidth="1"/>
    <col min="15366" max="15366" width="21" style="46" customWidth="1"/>
    <col min="15367" max="15367" width="9.125" style="46"/>
    <col min="15368" max="15368" width="23.875" style="46" customWidth="1"/>
    <col min="15369" max="15369" width="10.75" style="46" customWidth="1"/>
    <col min="15370" max="15616" width="9.125" style="46"/>
    <col min="15617" max="15617" width="6.875" style="46" bestFit="1" customWidth="1"/>
    <col min="15618" max="15618" width="36.875" style="46" customWidth="1"/>
    <col min="15619" max="15619" width="14.125" style="46" customWidth="1"/>
    <col min="15620" max="15620" width="15.125" style="46" customWidth="1"/>
    <col min="15621" max="15621" width="18" style="46" customWidth="1"/>
    <col min="15622" max="15622" width="21" style="46" customWidth="1"/>
    <col min="15623" max="15623" width="9.125" style="46"/>
    <col min="15624" max="15624" width="23.875" style="46" customWidth="1"/>
    <col min="15625" max="15625" width="10.75" style="46" customWidth="1"/>
    <col min="15626" max="15872" width="9.125" style="46"/>
    <col min="15873" max="15873" width="6.875" style="46" bestFit="1" customWidth="1"/>
    <col min="15874" max="15874" width="36.875" style="46" customWidth="1"/>
    <col min="15875" max="15875" width="14.125" style="46" customWidth="1"/>
    <col min="15876" max="15876" width="15.125" style="46" customWidth="1"/>
    <col min="15877" max="15877" width="18" style="46" customWidth="1"/>
    <col min="15878" max="15878" width="21" style="46" customWidth="1"/>
    <col min="15879" max="15879" width="9.125" style="46"/>
    <col min="15880" max="15880" width="23.875" style="46" customWidth="1"/>
    <col min="15881" max="15881" width="10.75" style="46" customWidth="1"/>
    <col min="15882" max="16128" width="9.125" style="46"/>
    <col min="16129" max="16129" width="6.875" style="46" bestFit="1" customWidth="1"/>
    <col min="16130" max="16130" width="36.875" style="46" customWidth="1"/>
    <col min="16131" max="16131" width="14.125" style="46" customWidth="1"/>
    <col min="16132" max="16132" width="15.125" style="46" customWidth="1"/>
    <col min="16133" max="16133" width="18" style="46" customWidth="1"/>
    <col min="16134" max="16134" width="21" style="46" customWidth="1"/>
    <col min="16135" max="16135" width="9.125" style="46"/>
    <col min="16136" max="16136" width="23.875" style="46" customWidth="1"/>
    <col min="16137" max="16137" width="10.75" style="46" customWidth="1"/>
    <col min="16138" max="16384" width="9.125" style="46"/>
  </cols>
  <sheetData>
    <row r="1" spans="1:10" ht="18.75" customHeight="1" x14ac:dyDescent="0.5">
      <c r="F1" s="47" t="s">
        <v>38</v>
      </c>
    </row>
    <row r="2" spans="1:10" ht="24" x14ac:dyDescent="0.55000000000000004">
      <c r="A2" s="95" t="s">
        <v>39</v>
      </c>
      <c r="B2" s="95"/>
      <c r="C2" s="95"/>
      <c r="D2" s="95"/>
      <c r="E2" s="95"/>
      <c r="F2" s="95"/>
    </row>
    <row r="3" spans="1:10" ht="20.25" customHeight="1" x14ac:dyDescent="0.5">
      <c r="A3" s="112" t="str">
        <f>Sheet1!A3</f>
        <v>โครงการก่อสร้างติดตั้งระบบไฟฟ้าทางเลือก(Solar Home Systems)</v>
      </c>
      <c r="B3" s="112"/>
      <c r="C3" s="112"/>
      <c r="D3" s="112"/>
      <c r="E3" s="112"/>
      <c r="F3" s="112"/>
      <c r="G3" s="48"/>
      <c r="H3" s="48"/>
      <c r="I3" s="48"/>
      <c r="J3" s="48"/>
    </row>
    <row r="4" spans="1:10" x14ac:dyDescent="0.5">
      <c r="A4" s="113" t="str">
        <f>Sheet1!A4</f>
        <v>สถานที่ก่อสร้างบ้านมอแกน(อุทยานแห่งชาติ หมู่เกาะสุรินทร์) หมู่ที่ 4   ตำบลเกาะพระทอง  อำเภอคุระบุรี  จังหวัดพังงา</v>
      </c>
      <c r="B4" s="113"/>
      <c r="C4" s="113"/>
      <c r="D4" s="113"/>
      <c r="E4" s="113"/>
      <c r="F4" s="46" t="s">
        <v>40</v>
      </c>
      <c r="H4" s="101"/>
      <c r="I4" s="101"/>
      <c r="J4" s="101"/>
    </row>
    <row r="5" spans="1:10" x14ac:dyDescent="0.5">
      <c r="A5" s="49" t="str">
        <f>Sheet1!A5</f>
        <v>ประมาณราคาเมื่อวันที่  20  กันยายน 2562  ประมาณราคาโดย:คณะกรรมการ กำหนดราคากลาง</v>
      </c>
      <c r="B5" s="49"/>
      <c r="C5" s="49"/>
      <c r="D5" s="49"/>
      <c r="E5" s="49"/>
      <c r="F5" s="50"/>
      <c r="G5" s="50"/>
      <c r="H5" s="50"/>
      <c r="I5" s="114"/>
      <c r="J5" s="114"/>
    </row>
    <row r="6" spans="1:10" x14ac:dyDescent="0.5">
      <c r="A6" s="51"/>
      <c r="B6" s="51"/>
      <c r="C6" s="51"/>
      <c r="D6" s="51"/>
      <c r="E6" s="51"/>
      <c r="F6" s="52" t="s">
        <v>41</v>
      </c>
    </row>
    <row r="7" spans="1:10" x14ac:dyDescent="0.5">
      <c r="A7" s="115" t="s">
        <v>2</v>
      </c>
      <c r="B7" s="115" t="s">
        <v>3</v>
      </c>
      <c r="C7" s="53" t="s">
        <v>42</v>
      </c>
      <c r="D7" s="115" t="s">
        <v>55</v>
      </c>
      <c r="E7" s="53" t="s">
        <v>43</v>
      </c>
      <c r="F7" s="115" t="s">
        <v>9</v>
      </c>
    </row>
    <row r="8" spans="1:10" x14ac:dyDescent="0.5">
      <c r="A8" s="115"/>
      <c r="B8" s="115"/>
      <c r="C8" s="53" t="s">
        <v>44</v>
      </c>
      <c r="D8" s="115"/>
      <c r="E8" s="53" t="s">
        <v>44</v>
      </c>
      <c r="F8" s="115"/>
    </row>
    <row r="9" spans="1:10" ht="24" x14ac:dyDescent="0.55000000000000004">
      <c r="A9" s="54"/>
      <c r="B9" s="54"/>
      <c r="C9" s="54"/>
      <c r="D9" s="54"/>
      <c r="E9" s="8"/>
      <c r="F9" s="55" t="s">
        <v>45</v>
      </c>
      <c r="H9" s="56"/>
    </row>
    <row r="10" spans="1:10" x14ac:dyDescent="0.5">
      <c r="A10" s="54">
        <v>1</v>
      </c>
      <c r="B10" s="54" t="s">
        <v>60</v>
      </c>
      <c r="C10" s="57">
        <f>Sheet1!I24</f>
        <v>43215</v>
      </c>
      <c r="D10" s="58">
        <v>1.07</v>
      </c>
      <c r="E10" s="59">
        <f>C10*D10</f>
        <v>46240.05</v>
      </c>
      <c r="F10" s="55" t="s">
        <v>46</v>
      </c>
      <c r="H10" s="56"/>
    </row>
    <row r="11" spans="1:10" x14ac:dyDescent="0.5">
      <c r="A11" s="54"/>
      <c r="B11" s="54"/>
      <c r="C11" s="57"/>
      <c r="D11" s="60"/>
      <c r="E11" s="59">
        <f>C11*D11</f>
        <v>0</v>
      </c>
      <c r="F11" s="55"/>
      <c r="H11" s="56"/>
    </row>
    <row r="12" spans="1:10" x14ac:dyDescent="0.5">
      <c r="A12" s="61"/>
      <c r="B12" s="61"/>
      <c r="C12" s="62"/>
      <c r="D12" s="63"/>
      <c r="E12" s="64"/>
      <c r="F12" s="65" t="s">
        <v>47</v>
      </c>
      <c r="H12" s="56"/>
    </row>
    <row r="13" spans="1:10" x14ac:dyDescent="0.5">
      <c r="A13" s="61">
        <v>2</v>
      </c>
      <c r="B13" s="61" t="s">
        <v>58</v>
      </c>
      <c r="C13" s="62"/>
      <c r="D13" s="63"/>
      <c r="E13" s="64"/>
      <c r="F13" s="66"/>
      <c r="H13" s="56"/>
    </row>
    <row r="14" spans="1:10" x14ac:dyDescent="0.5">
      <c r="A14" s="54">
        <v>3</v>
      </c>
      <c r="B14" s="54" t="s">
        <v>59</v>
      </c>
      <c r="C14" s="57"/>
      <c r="D14" s="54"/>
      <c r="E14" s="59"/>
      <c r="F14" s="67" t="s">
        <v>48</v>
      </c>
      <c r="H14" s="56"/>
    </row>
    <row r="15" spans="1:10" ht="21.75" customHeight="1" x14ac:dyDescent="0.5">
      <c r="A15" s="103" t="s">
        <v>49</v>
      </c>
      <c r="B15" s="104" t="s">
        <v>50</v>
      </c>
      <c r="C15" s="105"/>
      <c r="D15" s="106"/>
      <c r="E15" s="68">
        <f>SUM(E10:E11)</f>
        <v>46240.05</v>
      </c>
      <c r="F15" s="69" t="s">
        <v>51</v>
      </c>
      <c r="H15" s="56"/>
    </row>
    <row r="16" spans="1:10" ht="21.75" customHeight="1" x14ac:dyDescent="0.5">
      <c r="A16" s="103"/>
      <c r="B16" s="88" t="s">
        <v>56</v>
      </c>
      <c r="C16" s="89"/>
      <c r="D16" s="90"/>
      <c r="E16" s="68">
        <f>E15*61</f>
        <v>2820643.0500000003</v>
      </c>
      <c r="F16" s="91"/>
      <c r="H16" s="56"/>
    </row>
    <row r="17" spans="1:22" x14ac:dyDescent="0.5">
      <c r="A17" s="103"/>
      <c r="B17" s="104" t="s">
        <v>52</v>
      </c>
      <c r="C17" s="105"/>
      <c r="D17" s="106"/>
      <c r="E17" s="70">
        <v>2820000</v>
      </c>
      <c r="F17" s="71" t="s">
        <v>53</v>
      </c>
      <c r="H17" s="56"/>
    </row>
    <row r="18" spans="1:22" x14ac:dyDescent="0.5">
      <c r="A18" s="107" t="s">
        <v>54</v>
      </c>
      <c r="B18" s="108"/>
      <c r="C18" s="109" t="str">
        <f>BAHTTEXT(E17)</f>
        <v>สองล้านแปดแสนสองหมื่นบาทถ้วน</v>
      </c>
      <c r="D18" s="110"/>
      <c r="E18" s="110"/>
      <c r="F18" s="72"/>
    </row>
    <row r="19" spans="1:22" x14ac:dyDescent="0.5">
      <c r="A19" s="73"/>
      <c r="B19" s="73"/>
      <c r="C19" s="74"/>
      <c r="D19" s="73"/>
    </row>
    <row r="20" spans="1:22" s="77" customFormat="1" x14ac:dyDescent="0.5">
      <c r="A20" s="75" t="s">
        <v>16</v>
      </c>
      <c r="B20" s="75"/>
      <c r="C20" s="76"/>
      <c r="D20" s="75"/>
    </row>
    <row r="21" spans="1:22" s="77" customFormat="1" ht="19.5" customHeight="1" x14ac:dyDescent="0.5">
      <c r="A21" s="75"/>
      <c r="B21" s="78"/>
      <c r="C21" s="78"/>
      <c r="D21" s="78"/>
      <c r="E21" s="78"/>
      <c r="F21" s="78"/>
      <c r="G21" s="78"/>
    </row>
    <row r="22" spans="1:22" s="77" customFormat="1" x14ac:dyDescent="0.5">
      <c r="C22" s="79"/>
      <c r="F22" s="80"/>
    </row>
    <row r="23" spans="1:22" s="81" customFormat="1" ht="21" customHeight="1" x14ac:dyDescent="0.5">
      <c r="B23" s="78"/>
      <c r="C23" s="78"/>
      <c r="E23" s="82"/>
      <c r="G23" s="83"/>
      <c r="H23" s="84"/>
      <c r="I23" s="82"/>
      <c r="K23" s="82"/>
      <c r="N23" s="84"/>
      <c r="O23" s="84"/>
      <c r="P23" s="84"/>
      <c r="Q23" s="84"/>
      <c r="R23" s="84"/>
      <c r="S23" s="84"/>
      <c r="T23" s="84"/>
      <c r="U23" s="84"/>
      <c r="V23" s="84"/>
    </row>
    <row r="24" spans="1:22" s="81" customFormat="1" ht="21" customHeight="1" x14ac:dyDescent="0.5">
      <c r="B24" s="78"/>
      <c r="C24" s="78"/>
      <c r="E24" s="82"/>
      <c r="G24" s="83"/>
      <c r="H24" s="84"/>
      <c r="I24" s="82"/>
      <c r="K24" s="82"/>
      <c r="N24" s="84"/>
      <c r="O24" s="84"/>
      <c r="P24" s="84"/>
      <c r="Q24" s="84"/>
      <c r="R24" s="84"/>
      <c r="S24" s="84"/>
      <c r="T24" s="84"/>
      <c r="U24" s="84"/>
      <c r="V24" s="84"/>
    </row>
    <row r="25" spans="1:22" s="81" customFormat="1" ht="21" customHeight="1" x14ac:dyDescent="0.5">
      <c r="B25" s="78"/>
      <c r="C25" s="78"/>
      <c r="E25" s="82"/>
      <c r="G25" s="83"/>
      <c r="H25" s="84"/>
      <c r="I25" s="82"/>
      <c r="K25" s="82"/>
      <c r="N25" s="84"/>
      <c r="O25" s="84"/>
      <c r="P25" s="84"/>
      <c r="Q25" s="84"/>
      <c r="R25" s="84"/>
      <c r="S25" s="84"/>
      <c r="T25" s="84"/>
      <c r="U25" s="84"/>
      <c r="V25" s="84"/>
    </row>
    <row r="26" spans="1:22" s="77" customFormat="1" x14ac:dyDescent="0.5">
      <c r="C26" s="79"/>
    </row>
    <row r="28" spans="1:22" x14ac:dyDescent="0.5">
      <c r="G28" s="111"/>
      <c r="H28" s="111"/>
    </row>
    <row r="29" spans="1:22" x14ac:dyDescent="0.5">
      <c r="C29" s="85"/>
    </row>
    <row r="30" spans="1:22" x14ac:dyDescent="0.5">
      <c r="D30" s="50"/>
      <c r="E30" s="50"/>
      <c r="H30" s="101"/>
      <c r="I30" s="101"/>
    </row>
    <row r="31" spans="1:22" x14ac:dyDescent="0.5">
      <c r="C31" s="50"/>
      <c r="D31" s="48"/>
      <c r="E31" s="48"/>
      <c r="F31" s="48"/>
    </row>
    <row r="32" spans="1:22" x14ac:dyDescent="0.5">
      <c r="A32" s="48"/>
      <c r="B32" s="48"/>
      <c r="G32" s="48"/>
    </row>
    <row r="33" spans="2:8" ht="21.75" customHeight="1" x14ac:dyDescent="0.5">
      <c r="C33" s="48"/>
      <c r="D33" s="48"/>
      <c r="E33" s="48"/>
      <c r="F33" s="48"/>
    </row>
    <row r="40" spans="2:8" x14ac:dyDescent="0.5">
      <c r="G40" s="102"/>
      <c r="H40" s="102"/>
    </row>
    <row r="41" spans="2:8" x14ac:dyDescent="0.5">
      <c r="G41" s="86"/>
      <c r="H41" s="86"/>
    </row>
    <row r="42" spans="2:8" x14ac:dyDescent="0.5">
      <c r="B42" s="86"/>
      <c r="C42" s="86"/>
      <c r="D42" s="86"/>
      <c r="E42" s="86"/>
      <c r="F42" s="86"/>
      <c r="G42" s="87"/>
      <c r="H42" s="87"/>
    </row>
    <row r="43" spans="2:8" x14ac:dyDescent="0.5">
      <c r="B43" s="87"/>
      <c r="C43" s="87"/>
      <c r="D43" s="87"/>
      <c r="E43" s="87"/>
      <c r="F43" s="87"/>
    </row>
  </sheetData>
  <mergeCells count="17">
    <mergeCell ref="A7:A8"/>
    <mergeCell ref="B7:B8"/>
    <mergeCell ref="D7:D8"/>
    <mergeCell ref="F7:F8"/>
    <mergeCell ref="A2:F2"/>
    <mergeCell ref="A3:F3"/>
    <mergeCell ref="A4:E4"/>
    <mergeCell ref="H4:J4"/>
    <mergeCell ref="I5:J5"/>
    <mergeCell ref="H30:I30"/>
    <mergeCell ref="G40:H40"/>
    <mergeCell ref="A15:A17"/>
    <mergeCell ref="B15:D15"/>
    <mergeCell ref="B17:D17"/>
    <mergeCell ref="A18:B18"/>
    <mergeCell ref="C18:E18"/>
    <mergeCell ref="G28:H28"/>
  </mergeCells>
  <pageMargins left="0.7" right="0.7" top="0.75" bottom="0.75" header="0.3" footer="0.3"/>
  <pageSetup paperSize="9" scale="5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2019-09-20T04:28:41Z</cp:lastPrinted>
  <dcterms:created xsi:type="dcterms:W3CDTF">2019-09-20T03:55:23Z</dcterms:created>
  <dcterms:modified xsi:type="dcterms:W3CDTF">2019-09-30T05:52:09Z</dcterms:modified>
</cp:coreProperties>
</file>